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4" i="1" l="1"/>
  <c r="I64" i="1"/>
  <c r="J64" i="1"/>
  <c r="L64" i="1"/>
  <c r="K5" i="1"/>
  <c r="K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" i="1"/>
  <c r="K10" i="1"/>
  <c r="K14" i="1"/>
  <c r="K18" i="1"/>
  <c r="K22" i="1"/>
  <c r="K26" i="1"/>
  <c r="K30" i="1"/>
  <c r="K34" i="1"/>
  <c r="K38" i="1"/>
  <c r="K42" i="1"/>
  <c r="K46" i="1"/>
  <c r="K50" i="1"/>
  <c r="K54" i="1"/>
  <c r="K58" i="1"/>
  <c r="K62" i="1"/>
  <c r="K7" i="1"/>
  <c r="K11" i="1"/>
  <c r="K15" i="1"/>
  <c r="K19" i="1"/>
  <c r="K23" i="1"/>
  <c r="K27" i="1"/>
  <c r="K31" i="1"/>
  <c r="K35" i="1"/>
  <c r="K39" i="1"/>
  <c r="K43" i="1"/>
  <c r="K47" i="1"/>
  <c r="K51" i="1"/>
  <c r="K55" i="1"/>
  <c r="K59" i="1"/>
  <c r="K63" i="1"/>
  <c r="K4" i="1"/>
  <c r="K8" i="1"/>
  <c r="K12" i="1"/>
  <c r="K16" i="1"/>
  <c r="K20" i="1"/>
  <c r="K24" i="1"/>
  <c r="K28" i="1"/>
  <c r="K32" i="1"/>
  <c r="K36" i="1"/>
  <c r="K40" i="1"/>
  <c r="K44" i="1"/>
  <c r="K48" i="1"/>
  <c r="K52" i="1"/>
  <c r="K56" i="1"/>
  <c r="K60" i="1"/>
  <c r="K64" i="1"/>
  <c r="K3" i="1"/>
</calcChain>
</file>

<file path=xl/sharedStrings.xml><?xml version="1.0" encoding="utf-8"?>
<sst xmlns="http://schemas.openxmlformats.org/spreadsheetml/2006/main" count="380" uniqueCount="131">
  <si>
    <t xml:space="preserve">Dijetetska hrana 350g      </t>
  </si>
  <si>
    <t>Humana HN 300gr special formula for diarrhoea</t>
  </si>
  <si>
    <t>Humana GmbH</t>
  </si>
  <si>
    <t>kut</t>
  </si>
  <si>
    <t xml:space="preserve">Elektrode (sa posrebr, plastič, kopčom i suvim gelom debljine 0,8 m)      </t>
  </si>
  <si>
    <t>EKG elektrode SKINTACT FS-RG-1</t>
  </si>
  <si>
    <t>Leonhard Lang GmbH</t>
  </si>
  <si>
    <t>kom</t>
  </si>
  <si>
    <t xml:space="preserve">Gumirano platno a 1m       </t>
  </si>
  <si>
    <t>Gumirano platno 1m Roloteks</t>
  </si>
  <si>
    <t>Tekig Veleteks</t>
  </si>
  <si>
    <t>metar</t>
  </si>
  <si>
    <t xml:space="preserve">Hiruške rukavice br, 6,5      </t>
  </si>
  <si>
    <t>Sempermed Clasic, Size 6,5</t>
  </si>
  <si>
    <t>Semperit Technische Produkte GmbH</t>
  </si>
  <si>
    <t>pari</t>
  </si>
  <si>
    <t xml:space="preserve">Hiruške rukavice br, 7,5    </t>
  </si>
  <si>
    <t>Sempermed Clasic, Size 7,5</t>
  </si>
  <si>
    <t xml:space="preserve">Hiruške rukavice br, 8,5   </t>
  </si>
  <si>
    <t>Sempermed Clasic, Size 8,5</t>
  </si>
  <si>
    <t xml:space="preserve">Hiruške rukavice br, 8      </t>
  </si>
  <si>
    <t>Sempermed Clasic, Size 8</t>
  </si>
  <si>
    <t xml:space="preserve">Hiruške rukavice broj 7      </t>
  </si>
  <si>
    <t>Sempermed Clasic, Size 7</t>
  </si>
  <si>
    <t xml:space="preserve">Hrana za bebe 0 - 6 mjeseci      </t>
  </si>
  <si>
    <t>Humana 1 600gr Infant milk formulas 0-6 month</t>
  </si>
  <si>
    <t xml:space="preserve">Ileostome kese br 45 a 10 kom       </t>
  </si>
  <si>
    <t>Combihesive 2S drainable pouch 45 mm (10)</t>
  </si>
  <si>
    <t>ConvaTec</t>
  </si>
  <si>
    <t>pakovanje</t>
  </si>
  <si>
    <t xml:space="preserve">Ileostome kese br 57 a 10 kom      </t>
  </si>
  <si>
    <t>Combihesive 2S drainable pouch 57 mm (10)</t>
  </si>
  <si>
    <t xml:space="preserve">Ileostome kese br 60 a 10 kom       </t>
  </si>
  <si>
    <t>Combihesive 2S drainable pouch 70 mm (10) ekvivalent</t>
  </si>
  <si>
    <t xml:space="preserve">Kolostoma disk 38 a 5 kom            </t>
  </si>
  <si>
    <t>Combihesive 2S  Stomahesive wafer 38 mm (5)</t>
  </si>
  <si>
    <t xml:space="preserve">Kolostoma disk 45 a 5 kom          </t>
  </si>
  <si>
    <t>Combihesive 2S  Stomahesive wafer 45 mm (5)</t>
  </si>
  <si>
    <t xml:space="preserve">Kolostoma disk 57 a 5 kom         </t>
  </si>
  <si>
    <t>Combihesive 2S Stomahesive wafer 57 mm (5)</t>
  </si>
  <si>
    <t xml:space="preserve">Kolostoma disk 60 a 5 kom         </t>
  </si>
  <si>
    <t>Combihesive 2S Stomahesive wafer 70 mm (5) ekvivalent</t>
  </si>
  <si>
    <t xml:space="preserve">Kolostoma fleksibilni disk 38 a 5 kom       </t>
  </si>
  <si>
    <t>Combihesive 2S Flexible wafer 38 mm (5)</t>
  </si>
  <si>
    <t xml:space="preserve">Kolostoma fleksibilni disk 45 a 5 kom     </t>
  </si>
  <si>
    <t>Combihesive 2S Flexible wafer 45 mm (5)</t>
  </si>
  <si>
    <t xml:space="preserve">Kolostoma fleksibilni disk 57 a 5 kom     </t>
  </si>
  <si>
    <t>Combihesive 2S Flexible wafer 57 mm (5)</t>
  </si>
  <si>
    <t xml:space="preserve">Kolostoma kese 38 a 30 kom           </t>
  </si>
  <si>
    <t>Combihesive 2S  closed pouch with integral filter 38 mm (30)</t>
  </si>
  <si>
    <t xml:space="preserve">Kolostoma kese 45 a 30 kom           </t>
  </si>
  <si>
    <t>Combihesive 2S closed pouch with integral filter 45 mm (30)</t>
  </si>
  <si>
    <t xml:space="preserve">Kolostoma kese 57 a 30 kom           </t>
  </si>
  <si>
    <t>Combihesive 2S closed pouch with integral filter 57 mm (30)</t>
  </si>
  <si>
    <t xml:space="preserve">Kolostoma kese 60 a 30 kom          </t>
  </si>
  <si>
    <t>Combihesive 2S closed pouch with integral filter 70 mm (30) ekvival.</t>
  </si>
  <si>
    <t>Rukavice latex free 7</t>
  </si>
  <si>
    <t>Sempermed Syntegra IR Size 7</t>
  </si>
  <si>
    <t>Rukavice latex free 7,5</t>
  </si>
  <si>
    <t>Sempermed Syntegra IR Size 7,5</t>
  </si>
  <si>
    <t>Rukavice latex free 8</t>
  </si>
  <si>
    <t>Sempermed Syntegra IR Size 8</t>
  </si>
  <si>
    <t>Rukavice latex free 8,5</t>
  </si>
  <si>
    <t>Sempermed Syntegra IR Size 8,5</t>
  </si>
  <si>
    <t xml:space="preserve">Rukavice nesterilne,pregledne od prirodnog latexa bez pudera  S, M,L,XL a 100 komada             </t>
  </si>
  <si>
    <t>Sempercare Latex pregledne rukavice , velicine xs-xl a 100</t>
  </si>
  <si>
    <t xml:space="preserve">Stomaheziva Adhezivna pasta a 30g     </t>
  </si>
  <si>
    <t>Stomahesive adhesive paste  (30 g)</t>
  </si>
  <si>
    <t xml:space="preserve">Stomaheziva zaštitna pasta a 60g        </t>
  </si>
  <si>
    <t>Stomahesive paste (60 g)</t>
  </si>
  <si>
    <t xml:space="preserve">Urostoma kese 38 a 10 kom              </t>
  </si>
  <si>
    <t>Combihesive 2S urostomy pouch 38 mm (10)</t>
  </si>
  <si>
    <t xml:space="preserve">Urostoma kese 45 a 10 kom              </t>
  </si>
  <si>
    <t>Combihesive 2S urostomy pouch 45 mm (10)</t>
  </si>
  <si>
    <t xml:space="preserve">Urostoma kese 57 a 10 kom               </t>
  </si>
  <si>
    <t>Combihesive 2S urostomy pouch 57 mm (10)</t>
  </si>
  <si>
    <t xml:space="preserve">Aethanolum concetratum 96%, 1 l </t>
  </si>
  <si>
    <t>Meilab</t>
  </si>
  <si>
    <t xml:space="preserve">Ambfilna podloga a 1kg </t>
  </si>
  <si>
    <t xml:space="preserve">Glukoza pulvis  </t>
  </si>
  <si>
    <t xml:space="preserve">Glycerolum, 1l </t>
  </si>
  <si>
    <t xml:space="preserve">Jod kristalni, 100g   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</si>
  <si>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</si>
  <si>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</si>
  <si>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</si>
  <si>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</si>
  <si>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</si>
  <si>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</si>
  <si>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</si>
  <si>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</si>
  <si>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</si>
  <si>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</si>
  <si>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Propilenglikol 1L</t>
  </si>
  <si>
    <t>Flaster adhezivni 5cm x 1m(polietilen vinil alkohol  ISO 10993-5 , ISO 10993-10)</t>
  </si>
  <si>
    <t>Transplast Adhesive Polyethilene tape 5cm x 5m</t>
  </si>
  <si>
    <t>Medica AD Bugarska</t>
  </si>
  <si>
    <t xml:space="preserve">Gaza hidrofilna 80cm x 100m, 17 niti    </t>
  </si>
  <si>
    <t>Absorbent gauze  80cm x 100m, tip 17 niti</t>
  </si>
  <si>
    <t xml:space="preserve">Gaza sterilna a 1/2m      </t>
  </si>
  <si>
    <t xml:space="preserve">Gaza sterilna a 1/2m    </t>
  </si>
  <si>
    <t xml:space="preserve">Gaza sterilna a 1/4m     </t>
  </si>
  <si>
    <t xml:space="preserve">Gaza sterilna a 1m     </t>
  </si>
  <si>
    <t xml:space="preserve">Vata sanitetska a 1000gr     </t>
  </si>
  <si>
    <t xml:space="preserve">Zavoj kaliko tkani 10cm x 5m      </t>
  </si>
  <si>
    <t xml:space="preserve">Gauze bandages finished ends 10cm x 5m                                     </t>
  </si>
  <si>
    <t xml:space="preserve">Zavoj kaliko tkani 12cm x 5m        </t>
  </si>
  <si>
    <t xml:space="preserve">Gauze bandages finished ends 12cm x 5m                                     </t>
  </si>
  <si>
    <t xml:space="preserve">Zavoj kaliko tkani 15cm x 5m         </t>
  </si>
  <si>
    <t xml:space="preserve">Gauze bandages finished ends 15cm x 5m                                     </t>
  </si>
  <si>
    <t xml:space="preserve">Zavoj kaliko tkani 5cm x 5m          </t>
  </si>
  <si>
    <t xml:space="preserve">Gauze bandages finished ends 5cm x 5m                                     </t>
  </si>
  <si>
    <t xml:space="preserve">Zavoj kaliko tkani 6cm x 5m       </t>
  </si>
  <si>
    <t xml:space="preserve">Gauze bandages finished ends 6cm x 5m                                     </t>
  </si>
  <si>
    <t xml:space="preserve">Zavoj kaliko tkani 8cm x 5m   </t>
  </si>
  <si>
    <t xml:space="preserve">Gauze bandages finished ends 8cm x 5m                                     </t>
  </si>
  <si>
    <t>zaštićeni naziv i pakovanje</t>
  </si>
  <si>
    <t>proizvođač</t>
  </si>
  <si>
    <t xml:space="preserve">jedinica   </t>
  </si>
  <si>
    <t>količina</t>
  </si>
  <si>
    <t xml:space="preserve">jedinična cijena bez </t>
  </si>
  <si>
    <t>ukupan iznos bez pdv-a</t>
  </si>
  <si>
    <t>pdv</t>
  </si>
  <si>
    <t>ukupan iznos sa pdv-om</t>
  </si>
  <si>
    <t>Slovima</t>
  </si>
  <si>
    <t>Procjenjena vrijednost</t>
  </si>
  <si>
    <t>Br.partije</t>
  </si>
  <si>
    <t>opis predmeta</t>
  </si>
  <si>
    <t>Ponudjač</t>
  </si>
  <si>
    <t>Medica d.o.o</t>
  </si>
  <si>
    <t>Tender</t>
  </si>
  <si>
    <t>0416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</si>
</sst>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0.000"/>
    <numFmt numFmtId="165" formatCode="0.0000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3" borderId="1" xfId="1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165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 vertical="center"/>
    </xf>
    <xf numFmtId="0" fontId="1" fillId="0" borderId="1" xfId="2" applyNumberFormat="1" applyFont="1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8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5" borderId="2" xfId="0" applyFont="1" applyFill="1" applyBorder="1" applyAlignment="1">
      <alignment horizontal="center" vertical="center" wrapText="1"/>
    </xf>
    <xf numFmtId="8" fontId="1" fillId="0" borderId="3" xfId="0" applyNumberFormat="1" applyFont="1" applyBorder="1" applyAlignment="1">
      <alignment vertical="center" wrapText="1"/>
    </xf>
    <xf numFmtId="8" fontId="1" fillId="0" borderId="4" xfId="0" applyNumberFormat="1" applyFont="1" applyBorder="1" applyAlignment="1">
      <alignment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N64"/>
  <sheetViews>
    <sheetView tabSelected="1" topLeftCell="A57" zoomScaleNormal="100" workbookViewId="0">
      <selection activeCell="H65" sqref="H65:I65"/>
    </sheetView>
  </sheetViews>
  <sheetFormatPr defaultRowHeight="15" x14ac:dyDescent="0.25"/>
  <cols>
    <col min="1" max="1" width="8.85546875" bestFit="1" customWidth="1"/>
    <col min="2" max="2" width="28.28515625" customWidth="1"/>
    <col min="3" max="3" width="32.5703125" customWidth="1"/>
    <col min="4" max="4" width="18.140625" customWidth="1"/>
    <col min="5" max="5" width="9.42578125" bestFit="1" customWidth="1"/>
    <col min="6" max="6" width="9.140625" customWidth="1"/>
    <col min="8" max="8" width="14" bestFit="1" customWidth="1"/>
    <col min="9" max="9" width="9.140625" bestFit="1" customWidth="1"/>
    <col min="10" max="10" width="14" bestFit="1" customWidth="1"/>
    <col min="11" max="11" width="26.28515625" customWidth="1"/>
    <col min="12" max="12" width="13.7109375" bestFit="1" customWidth="1"/>
    <col min="13" max="13" width="12.42578125" bestFit="1" customWidth="1"/>
  </cols>
  <sheetData>
    <row r="2" spans="1:14" ht="45" x14ac:dyDescent="0.25">
      <c r="A2" s="18" t="s">
        <v>125</v>
      </c>
      <c r="B2" s="18" t="s">
        <v>126</v>
      </c>
      <c r="C2" s="18" t="s">
        <v>115</v>
      </c>
      <c r="D2" s="18" t="s">
        <v>116</v>
      </c>
      <c r="E2" s="18" t="s">
        <v>117</v>
      </c>
      <c r="F2" s="18" t="s">
        <v>118</v>
      </c>
      <c r="G2" s="18" t="s">
        <v>119</v>
      </c>
      <c r="H2" s="18" t="s">
        <v>120</v>
      </c>
      <c r="I2" s="18" t="s">
        <v>121</v>
      </c>
      <c r="J2" s="18" t="s">
        <v>122</v>
      </c>
      <c r="K2" s="18" t="s">
        <v>123</v>
      </c>
      <c r="L2" s="19" t="s">
        <v>124</v>
      </c>
      <c r="M2" s="23" t="s">
        <v>127</v>
      </c>
      <c r="N2" s="23" t="s">
        <v>129</v>
      </c>
    </row>
    <row r="3" spans="1:14" x14ac:dyDescent="0.25">
      <c r="A3" s="1">
        <v>22</v>
      </c>
      <c r="B3" s="2" t="s">
        <v>0</v>
      </c>
      <c r="C3" s="3" t="s">
        <v>1</v>
      </c>
      <c r="D3" s="4" t="s">
        <v>2</v>
      </c>
      <c r="E3" s="5" t="s">
        <v>3</v>
      </c>
      <c r="F3" s="6">
        <v>150</v>
      </c>
      <c r="G3" s="7">
        <v>1E-3</v>
      </c>
      <c r="H3" s="8">
        <v>0.15</v>
      </c>
      <c r="I3" s="9">
        <v>2.8500000000000001E-2</v>
      </c>
      <c r="J3" s="9">
        <v>0.17849999999999999</v>
      </c>
      <c r="K3" s="10" t="str">
        <f>slovimaEUR(J3)</f>
        <v>nulaeura  i osamnaestcenti</v>
      </c>
      <c r="L3" s="24">
        <v>1.79</v>
      </c>
      <c r="M3" s="26" t="s">
        <v>128</v>
      </c>
      <c r="N3" s="27" t="s">
        <v>130</v>
      </c>
    </row>
    <row r="4" spans="1:14" ht="45" x14ac:dyDescent="0.25">
      <c r="A4" s="1">
        <v>23</v>
      </c>
      <c r="B4" s="11" t="s">
        <v>4</v>
      </c>
      <c r="C4" s="7" t="s">
        <v>5</v>
      </c>
      <c r="D4" s="4" t="s">
        <v>6</v>
      </c>
      <c r="E4" s="5" t="s">
        <v>7</v>
      </c>
      <c r="F4" s="12">
        <v>230000</v>
      </c>
      <c r="G4" s="7">
        <v>4.6800000000000001E-2</v>
      </c>
      <c r="H4" s="9">
        <v>10764</v>
      </c>
      <c r="I4" s="9">
        <v>2045.16</v>
      </c>
      <c r="J4" s="9">
        <v>12809.16</v>
      </c>
      <c r="K4" s="10" t="str">
        <f t="shared" ref="K4:K64" si="0">slovimaEUR(J4)</f>
        <v>dvanaesthiljadaosamstotinadeveteura  i šestnaestcenti</v>
      </c>
      <c r="L4" s="24">
        <v>13685</v>
      </c>
      <c r="M4" s="26" t="s">
        <v>128</v>
      </c>
      <c r="N4" s="27" t="s">
        <v>130</v>
      </c>
    </row>
    <row r="5" spans="1:14" ht="30" x14ac:dyDescent="0.25">
      <c r="A5" s="1">
        <v>32</v>
      </c>
      <c r="B5" s="2" t="s">
        <v>8</v>
      </c>
      <c r="C5" s="7" t="s">
        <v>9</v>
      </c>
      <c r="D5" s="4" t="s">
        <v>10</v>
      </c>
      <c r="E5" s="5" t="s">
        <v>11</v>
      </c>
      <c r="F5" s="12">
        <v>5000</v>
      </c>
      <c r="G5" s="7">
        <v>3.48</v>
      </c>
      <c r="H5" s="9">
        <v>17400</v>
      </c>
      <c r="I5" s="9">
        <v>3306</v>
      </c>
      <c r="J5" s="9">
        <v>20706</v>
      </c>
      <c r="K5" s="10" t="str">
        <f t="shared" si="0"/>
        <v>dvadesethiljadasedamstotinašesteura  i nulacenti</v>
      </c>
      <c r="L5" s="24">
        <v>23205</v>
      </c>
      <c r="M5" s="26" t="s">
        <v>128</v>
      </c>
      <c r="N5" s="27" t="s">
        <v>130</v>
      </c>
    </row>
    <row r="6" spans="1:14" ht="45" x14ac:dyDescent="0.25">
      <c r="A6" s="1">
        <v>36</v>
      </c>
      <c r="B6" s="2" t="s">
        <v>12</v>
      </c>
      <c r="C6" s="7" t="s">
        <v>13</v>
      </c>
      <c r="D6" s="13" t="s">
        <v>14</v>
      </c>
      <c r="E6" s="5" t="s">
        <v>15</v>
      </c>
      <c r="F6" s="12">
        <v>3000</v>
      </c>
      <c r="G6" s="7">
        <v>0.1686</v>
      </c>
      <c r="H6" s="9">
        <v>505.8</v>
      </c>
      <c r="I6" s="9">
        <v>0</v>
      </c>
      <c r="J6" s="9">
        <v>505.8</v>
      </c>
      <c r="K6" s="10" t="str">
        <f t="shared" si="0"/>
        <v>petstotinapeteura  i osamdesetcenti</v>
      </c>
      <c r="L6" s="24">
        <v>570</v>
      </c>
      <c r="M6" s="26" t="s">
        <v>128</v>
      </c>
      <c r="N6" s="27" t="s">
        <v>130</v>
      </c>
    </row>
    <row r="7" spans="1:14" ht="45" x14ac:dyDescent="0.25">
      <c r="A7" s="1">
        <v>37</v>
      </c>
      <c r="B7" s="2" t="s">
        <v>16</v>
      </c>
      <c r="C7" s="7" t="s">
        <v>17</v>
      </c>
      <c r="D7" s="13" t="s">
        <v>14</v>
      </c>
      <c r="E7" s="5" t="s">
        <v>15</v>
      </c>
      <c r="F7" s="12">
        <v>260000</v>
      </c>
      <c r="G7" s="7">
        <v>0.1686</v>
      </c>
      <c r="H7" s="9">
        <v>43836</v>
      </c>
      <c r="I7" s="9">
        <v>0</v>
      </c>
      <c r="J7" s="9">
        <v>43836</v>
      </c>
      <c r="K7" s="10" t="str">
        <f t="shared" si="0"/>
        <v>četrdesettrihiljadeosamstotinatridesetšesteura  i nulacenti</v>
      </c>
      <c r="L7" s="24">
        <v>49400</v>
      </c>
      <c r="M7" s="26" t="s">
        <v>128</v>
      </c>
      <c r="N7" s="27" t="s">
        <v>130</v>
      </c>
    </row>
    <row r="8" spans="1:14" ht="45" x14ac:dyDescent="0.25">
      <c r="A8" s="1">
        <v>38</v>
      </c>
      <c r="B8" s="2" t="s">
        <v>18</v>
      </c>
      <c r="C8" s="7" t="s">
        <v>19</v>
      </c>
      <c r="D8" s="13" t="s">
        <v>14</v>
      </c>
      <c r="E8" s="5" t="s">
        <v>15</v>
      </c>
      <c r="F8" s="12">
        <v>180000</v>
      </c>
      <c r="G8" s="7">
        <v>0.1686</v>
      </c>
      <c r="H8" s="9">
        <v>30348</v>
      </c>
      <c r="I8" s="9">
        <v>0</v>
      </c>
      <c r="J8" s="9">
        <v>30348</v>
      </c>
      <c r="K8" s="10" t="str">
        <f t="shared" si="0"/>
        <v>tridesethiljadatristotinečetrdesetosameura  i nulacenti</v>
      </c>
      <c r="L8" s="24">
        <v>34200</v>
      </c>
      <c r="M8" s="26" t="s">
        <v>128</v>
      </c>
      <c r="N8" s="27" t="s">
        <v>130</v>
      </c>
    </row>
    <row r="9" spans="1:14" ht="45" x14ac:dyDescent="0.25">
      <c r="A9" s="1">
        <v>39</v>
      </c>
      <c r="B9" s="2" t="s">
        <v>20</v>
      </c>
      <c r="C9" s="7" t="s">
        <v>21</v>
      </c>
      <c r="D9" s="13" t="s">
        <v>14</v>
      </c>
      <c r="E9" s="5" t="s">
        <v>15</v>
      </c>
      <c r="F9" s="12">
        <v>230000</v>
      </c>
      <c r="G9" s="7">
        <v>0.1686</v>
      </c>
      <c r="H9" s="9">
        <v>38778</v>
      </c>
      <c r="I9" s="9">
        <v>0</v>
      </c>
      <c r="J9" s="9">
        <v>38778</v>
      </c>
      <c r="K9" s="10" t="str">
        <f t="shared" si="0"/>
        <v>tridesetosamhiljadasedamstotinasedamdesetosameura  i nulacenti</v>
      </c>
      <c r="L9" s="24">
        <v>43700</v>
      </c>
      <c r="M9" s="26" t="s">
        <v>128</v>
      </c>
      <c r="N9" s="27" t="s">
        <v>130</v>
      </c>
    </row>
    <row r="10" spans="1:14" ht="45" x14ac:dyDescent="0.25">
      <c r="A10" s="1">
        <v>40</v>
      </c>
      <c r="B10" s="2" t="s">
        <v>22</v>
      </c>
      <c r="C10" s="7" t="s">
        <v>23</v>
      </c>
      <c r="D10" s="13" t="s">
        <v>14</v>
      </c>
      <c r="E10" s="5" t="s">
        <v>15</v>
      </c>
      <c r="F10" s="12">
        <v>220000</v>
      </c>
      <c r="G10" s="7">
        <v>0.1686</v>
      </c>
      <c r="H10" s="9">
        <v>37092</v>
      </c>
      <c r="I10" s="9">
        <v>0</v>
      </c>
      <c r="J10" s="9">
        <v>37092</v>
      </c>
      <c r="K10" s="10" t="str">
        <f t="shared" si="0"/>
        <v>tridesetsedamhiljadadevedesetdvaeura  i nulacenti</v>
      </c>
      <c r="L10" s="24">
        <v>41800</v>
      </c>
      <c r="M10" s="26" t="s">
        <v>128</v>
      </c>
      <c r="N10" s="27" t="s">
        <v>130</v>
      </c>
    </row>
    <row r="11" spans="1:14" x14ac:dyDescent="0.25">
      <c r="A11" s="1">
        <v>41</v>
      </c>
      <c r="B11" s="2" t="s">
        <v>24</v>
      </c>
      <c r="C11" s="3" t="s">
        <v>25</v>
      </c>
      <c r="D11" s="4" t="s">
        <v>2</v>
      </c>
      <c r="E11" s="5" t="s">
        <v>3</v>
      </c>
      <c r="F11" s="12">
        <v>4500</v>
      </c>
      <c r="G11" s="7">
        <v>1E-3</v>
      </c>
      <c r="H11" s="9">
        <v>4.5</v>
      </c>
      <c r="I11" s="9">
        <v>0.85499999999999998</v>
      </c>
      <c r="J11" s="9">
        <v>5.3550000000000004</v>
      </c>
      <c r="K11" s="10" t="str">
        <f t="shared" si="0"/>
        <v>peteura  i tridesetšestcenti</v>
      </c>
      <c r="L11" s="24">
        <v>49.05</v>
      </c>
      <c r="M11" s="26" t="s">
        <v>128</v>
      </c>
      <c r="N11" s="27" t="s">
        <v>130</v>
      </c>
    </row>
    <row r="12" spans="1:14" ht="30" x14ac:dyDescent="0.25">
      <c r="A12" s="1">
        <v>48</v>
      </c>
      <c r="B12" s="2" t="s">
        <v>26</v>
      </c>
      <c r="C12" s="7" t="s">
        <v>27</v>
      </c>
      <c r="D12" s="14" t="s">
        <v>28</v>
      </c>
      <c r="E12" s="5" t="s">
        <v>29</v>
      </c>
      <c r="F12" s="6">
        <v>200</v>
      </c>
      <c r="G12" s="9">
        <v>11.74</v>
      </c>
      <c r="H12" s="9">
        <v>2348</v>
      </c>
      <c r="I12" s="9">
        <v>0</v>
      </c>
      <c r="J12" s="9">
        <v>2348</v>
      </c>
      <c r="K12" s="10" t="str">
        <f t="shared" si="0"/>
        <v>dvijehiljadetristotinečetrdesetosameura  i nulacenti</v>
      </c>
      <c r="L12" s="24">
        <v>2348</v>
      </c>
      <c r="M12" s="26" t="s">
        <v>128</v>
      </c>
      <c r="N12" s="27" t="s">
        <v>130</v>
      </c>
    </row>
    <row r="13" spans="1:14" ht="30" x14ac:dyDescent="0.25">
      <c r="A13" s="1">
        <v>49</v>
      </c>
      <c r="B13" s="2" t="s">
        <v>30</v>
      </c>
      <c r="C13" s="7" t="s">
        <v>31</v>
      </c>
      <c r="D13" s="14" t="s">
        <v>28</v>
      </c>
      <c r="E13" s="5" t="s">
        <v>29</v>
      </c>
      <c r="F13" s="6">
        <v>450</v>
      </c>
      <c r="G13" s="9">
        <v>15.3</v>
      </c>
      <c r="H13" s="9">
        <v>6885</v>
      </c>
      <c r="I13" s="9">
        <v>0</v>
      </c>
      <c r="J13" s="9">
        <v>6885</v>
      </c>
      <c r="K13" s="10" t="str">
        <f t="shared" si="0"/>
        <v>šesthiljadaosamstotinaosamdesetpeteura  i nulacenti</v>
      </c>
      <c r="L13" s="24">
        <v>6885</v>
      </c>
      <c r="M13" s="26" t="s">
        <v>128</v>
      </c>
      <c r="N13" s="27" t="s">
        <v>130</v>
      </c>
    </row>
    <row r="14" spans="1:14" x14ac:dyDescent="0.25">
      <c r="A14" s="1">
        <v>50</v>
      </c>
      <c r="B14" s="2" t="s">
        <v>32</v>
      </c>
      <c r="C14" s="7" t="s">
        <v>33</v>
      </c>
      <c r="D14" s="14" t="s">
        <v>28</v>
      </c>
      <c r="E14" s="5" t="s">
        <v>29</v>
      </c>
      <c r="F14" s="6">
        <v>20</v>
      </c>
      <c r="G14" s="9">
        <v>15.3</v>
      </c>
      <c r="H14" s="9">
        <v>306</v>
      </c>
      <c r="I14" s="9">
        <v>0</v>
      </c>
      <c r="J14" s="9">
        <v>306</v>
      </c>
      <c r="K14" s="10" t="str">
        <f t="shared" si="0"/>
        <v>tristotinešesteura  i nulacenti</v>
      </c>
      <c r="L14" s="24">
        <v>306</v>
      </c>
      <c r="M14" s="26" t="s">
        <v>128</v>
      </c>
      <c r="N14" s="27" t="s">
        <v>130</v>
      </c>
    </row>
    <row r="15" spans="1:14" x14ac:dyDescent="0.25">
      <c r="A15" s="1">
        <v>60</v>
      </c>
      <c r="B15" s="2" t="s">
        <v>34</v>
      </c>
      <c r="C15" s="7" t="s">
        <v>35</v>
      </c>
      <c r="D15" s="14" t="s">
        <v>28</v>
      </c>
      <c r="E15" s="5" t="s">
        <v>29</v>
      </c>
      <c r="F15" s="6">
        <v>50</v>
      </c>
      <c r="G15" s="9">
        <v>12</v>
      </c>
      <c r="H15" s="9">
        <v>600</v>
      </c>
      <c r="I15" s="9">
        <v>0</v>
      </c>
      <c r="J15" s="9">
        <v>600</v>
      </c>
      <c r="K15" s="10" t="str">
        <f t="shared" si="0"/>
        <v>šeststotinaeura  i nulacenti</v>
      </c>
      <c r="L15" s="24">
        <v>600</v>
      </c>
      <c r="M15" s="26" t="s">
        <v>128</v>
      </c>
      <c r="N15" s="27" t="s">
        <v>130</v>
      </c>
    </row>
    <row r="16" spans="1:14" ht="30" x14ac:dyDescent="0.25">
      <c r="A16" s="1">
        <v>61</v>
      </c>
      <c r="B16" s="2" t="s">
        <v>36</v>
      </c>
      <c r="C16" s="7" t="s">
        <v>37</v>
      </c>
      <c r="D16" s="14" t="s">
        <v>28</v>
      </c>
      <c r="E16" s="5" t="s">
        <v>29</v>
      </c>
      <c r="F16" s="6">
        <v>850</v>
      </c>
      <c r="G16" s="9">
        <v>12</v>
      </c>
      <c r="H16" s="9">
        <v>10200</v>
      </c>
      <c r="I16" s="9">
        <v>0</v>
      </c>
      <c r="J16" s="9">
        <v>10200</v>
      </c>
      <c r="K16" s="10" t="str">
        <f t="shared" si="0"/>
        <v>desethiljadadvijestotineeura  i nulacenti</v>
      </c>
      <c r="L16" s="24">
        <v>10200</v>
      </c>
      <c r="M16" s="26" t="s">
        <v>128</v>
      </c>
      <c r="N16" s="27" t="s">
        <v>130</v>
      </c>
    </row>
    <row r="17" spans="1:14" ht="30" x14ac:dyDescent="0.25">
      <c r="A17" s="1">
        <v>62</v>
      </c>
      <c r="B17" s="2" t="s">
        <v>38</v>
      </c>
      <c r="C17" s="7" t="s">
        <v>39</v>
      </c>
      <c r="D17" s="14" t="s">
        <v>28</v>
      </c>
      <c r="E17" s="5" t="s">
        <v>29</v>
      </c>
      <c r="F17" s="6">
        <v>700</v>
      </c>
      <c r="G17" s="9">
        <v>12</v>
      </c>
      <c r="H17" s="9">
        <v>8400</v>
      </c>
      <c r="I17" s="9">
        <v>0</v>
      </c>
      <c r="J17" s="9">
        <v>8400</v>
      </c>
      <c r="K17" s="10" t="str">
        <f t="shared" si="0"/>
        <v>osamhiljadačetiristotineeura  i nulacenti</v>
      </c>
      <c r="L17" s="24">
        <v>8400</v>
      </c>
      <c r="M17" s="26" t="s">
        <v>128</v>
      </c>
      <c r="N17" s="27" t="s">
        <v>130</v>
      </c>
    </row>
    <row r="18" spans="1:14" ht="30" x14ac:dyDescent="0.25">
      <c r="A18" s="1">
        <v>63</v>
      </c>
      <c r="B18" s="2" t="s">
        <v>40</v>
      </c>
      <c r="C18" s="7" t="s">
        <v>41</v>
      </c>
      <c r="D18" s="14" t="s">
        <v>28</v>
      </c>
      <c r="E18" s="5" t="s">
        <v>29</v>
      </c>
      <c r="F18" s="6">
        <v>70</v>
      </c>
      <c r="G18" s="9">
        <v>12</v>
      </c>
      <c r="H18" s="9">
        <v>840</v>
      </c>
      <c r="I18" s="9">
        <v>0</v>
      </c>
      <c r="J18" s="9">
        <v>840</v>
      </c>
      <c r="K18" s="10" t="str">
        <f t="shared" si="0"/>
        <v>osamstotinačetrdeseteura  i nulacenti</v>
      </c>
      <c r="L18" s="24">
        <v>840</v>
      </c>
      <c r="M18" s="26" t="s">
        <v>128</v>
      </c>
      <c r="N18" s="27" t="s">
        <v>130</v>
      </c>
    </row>
    <row r="19" spans="1:14" ht="30" x14ac:dyDescent="0.25">
      <c r="A19" s="1">
        <v>64</v>
      </c>
      <c r="B19" s="2" t="s">
        <v>42</v>
      </c>
      <c r="C19" s="7" t="s">
        <v>43</v>
      </c>
      <c r="D19" s="14" t="s">
        <v>28</v>
      </c>
      <c r="E19" s="5" t="s">
        <v>29</v>
      </c>
      <c r="F19" s="6">
        <v>100</v>
      </c>
      <c r="G19" s="9">
        <v>12</v>
      </c>
      <c r="H19" s="9">
        <v>1200</v>
      </c>
      <c r="I19" s="9">
        <v>0</v>
      </c>
      <c r="J19" s="9">
        <v>1200</v>
      </c>
      <c r="K19" s="10" t="str">
        <f t="shared" si="0"/>
        <v>jednahiljadadvijestotineeura  i nulacenti</v>
      </c>
      <c r="L19" s="24">
        <v>1200</v>
      </c>
      <c r="M19" s="26" t="s">
        <v>128</v>
      </c>
      <c r="N19" s="27" t="s">
        <v>130</v>
      </c>
    </row>
    <row r="20" spans="1:14" ht="30" x14ac:dyDescent="0.25">
      <c r="A20" s="1">
        <v>65</v>
      </c>
      <c r="B20" s="2" t="s">
        <v>44</v>
      </c>
      <c r="C20" s="7" t="s">
        <v>45</v>
      </c>
      <c r="D20" s="14" t="s">
        <v>28</v>
      </c>
      <c r="E20" s="5" t="s">
        <v>29</v>
      </c>
      <c r="F20" s="12">
        <v>2200</v>
      </c>
      <c r="G20" s="9">
        <v>12</v>
      </c>
      <c r="H20" s="9">
        <v>26400</v>
      </c>
      <c r="I20" s="9">
        <v>0</v>
      </c>
      <c r="J20" s="9">
        <v>26400</v>
      </c>
      <c r="K20" s="10" t="str">
        <f t="shared" si="0"/>
        <v>dvadesetšesthiljadačetiristotineeura  i nulacenti</v>
      </c>
      <c r="L20" s="24">
        <v>26400</v>
      </c>
      <c r="M20" s="26" t="s">
        <v>128</v>
      </c>
      <c r="N20" s="27" t="s">
        <v>130</v>
      </c>
    </row>
    <row r="21" spans="1:14" x14ac:dyDescent="0.25">
      <c r="A21" s="1">
        <v>66</v>
      </c>
      <c r="B21" s="2" t="s">
        <v>46</v>
      </c>
      <c r="C21" s="7" t="s">
        <v>47</v>
      </c>
      <c r="D21" s="14" t="s">
        <v>28</v>
      </c>
      <c r="E21" s="5" t="s">
        <v>29</v>
      </c>
      <c r="F21" s="12">
        <v>2500</v>
      </c>
      <c r="G21" s="9">
        <v>12</v>
      </c>
      <c r="H21" s="9">
        <v>30000</v>
      </c>
      <c r="I21" s="9">
        <v>0</v>
      </c>
      <c r="J21" s="9">
        <v>30000</v>
      </c>
      <c r="K21" s="10" t="str">
        <f t="shared" si="0"/>
        <v>tridesethiljadaeura  i nulacenti</v>
      </c>
      <c r="L21" s="24">
        <v>30000</v>
      </c>
      <c r="M21" s="26" t="s">
        <v>128</v>
      </c>
      <c r="N21" s="27" t="s">
        <v>130</v>
      </c>
    </row>
    <row r="22" spans="1:14" ht="30" x14ac:dyDescent="0.25">
      <c r="A22" s="1">
        <v>67</v>
      </c>
      <c r="B22" s="2" t="s">
        <v>48</v>
      </c>
      <c r="C22" s="7" t="s">
        <v>49</v>
      </c>
      <c r="D22" s="14" t="s">
        <v>28</v>
      </c>
      <c r="E22" s="5" t="s">
        <v>29</v>
      </c>
      <c r="F22" s="6">
        <v>100</v>
      </c>
      <c r="G22" s="9">
        <v>12.94</v>
      </c>
      <c r="H22" s="9">
        <v>1294</v>
      </c>
      <c r="I22" s="9">
        <v>0</v>
      </c>
      <c r="J22" s="9">
        <v>1294</v>
      </c>
      <c r="K22" s="10" t="str">
        <f t="shared" si="0"/>
        <v>jednahiljadadvijestotinedevedesetčetirieura  i nulacenti</v>
      </c>
      <c r="L22" s="24">
        <v>1294</v>
      </c>
      <c r="M22" s="26" t="s">
        <v>128</v>
      </c>
      <c r="N22" s="27" t="s">
        <v>130</v>
      </c>
    </row>
    <row r="23" spans="1:14" ht="30" x14ac:dyDescent="0.25">
      <c r="A23" s="1">
        <v>68</v>
      </c>
      <c r="B23" s="2" t="s">
        <v>50</v>
      </c>
      <c r="C23" s="7" t="s">
        <v>51</v>
      </c>
      <c r="D23" s="14" t="s">
        <v>28</v>
      </c>
      <c r="E23" s="5" t="s">
        <v>29</v>
      </c>
      <c r="F23" s="12">
        <v>1500</v>
      </c>
      <c r="G23" s="9">
        <v>12.94</v>
      </c>
      <c r="H23" s="9">
        <v>19410</v>
      </c>
      <c r="I23" s="9">
        <v>0</v>
      </c>
      <c r="J23" s="9">
        <v>19410</v>
      </c>
      <c r="K23" s="10" t="str">
        <f t="shared" si="0"/>
        <v>devetnaesthiljadačetiristotinedeseteura  i nulacenti</v>
      </c>
      <c r="L23" s="24">
        <v>19410</v>
      </c>
      <c r="M23" s="26" t="s">
        <v>128</v>
      </c>
      <c r="N23" s="27" t="s">
        <v>130</v>
      </c>
    </row>
    <row r="24" spans="1:14" ht="30" x14ac:dyDescent="0.25">
      <c r="A24" s="1">
        <v>69</v>
      </c>
      <c r="B24" s="2" t="s">
        <v>52</v>
      </c>
      <c r="C24" s="7" t="s">
        <v>53</v>
      </c>
      <c r="D24" s="14" t="s">
        <v>28</v>
      </c>
      <c r="E24" s="5" t="s">
        <v>29</v>
      </c>
      <c r="F24" s="12">
        <v>2500</v>
      </c>
      <c r="G24" s="9">
        <v>12.94</v>
      </c>
      <c r="H24" s="9">
        <v>32350</v>
      </c>
      <c r="I24" s="9">
        <v>0</v>
      </c>
      <c r="J24" s="9">
        <v>32350</v>
      </c>
      <c r="K24" s="10" t="str">
        <f t="shared" si="0"/>
        <v>tridesetdvijehiljadetristotinepedeseteura  i nulacenti</v>
      </c>
      <c r="L24" s="24">
        <v>32350</v>
      </c>
      <c r="M24" s="26" t="s">
        <v>128</v>
      </c>
      <c r="N24" s="27" t="s">
        <v>130</v>
      </c>
    </row>
    <row r="25" spans="1:14" ht="30" x14ac:dyDescent="0.25">
      <c r="A25" s="1">
        <v>70</v>
      </c>
      <c r="B25" s="2" t="s">
        <v>54</v>
      </c>
      <c r="C25" s="7" t="s">
        <v>55</v>
      </c>
      <c r="D25" s="14" t="s">
        <v>28</v>
      </c>
      <c r="E25" s="5" t="s">
        <v>29</v>
      </c>
      <c r="F25" s="6">
        <v>35</v>
      </c>
      <c r="G25" s="9">
        <v>12</v>
      </c>
      <c r="H25" s="9">
        <v>420</v>
      </c>
      <c r="I25" s="9">
        <v>0</v>
      </c>
      <c r="J25" s="9">
        <v>420</v>
      </c>
      <c r="K25" s="10" t="str">
        <f t="shared" si="0"/>
        <v>četiristotinedvadeseteura  i nulacenti</v>
      </c>
      <c r="L25" s="24">
        <v>420</v>
      </c>
      <c r="M25" s="26" t="s">
        <v>128</v>
      </c>
      <c r="N25" s="27" t="s">
        <v>130</v>
      </c>
    </row>
    <row r="26" spans="1:14" ht="45" x14ac:dyDescent="0.25">
      <c r="A26" s="1">
        <v>100</v>
      </c>
      <c r="B26" s="2" t="s">
        <v>56</v>
      </c>
      <c r="C26" s="7" t="s">
        <v>57</v>
      </c>
      <c r="D26" s="15" t="s">
        <v>14</v>
      </c>
      <c r="E26" s="5" t="s">
        <v>15</v>
      </c>
      <c r="F26" s="12">
        <v>10000</v>
      </c>
      <c r="G26" s="7">
        <v>0.96</v>
      </c>
      <c r="H26" s="9">
        <v>9600</v>
      </c>
      <c r="I26" s="9">
        <v>0</v>
      </c>
      <c r="J26" s="9">
        <v>9600</v>
      </c>
      <c r="K26" s="10" t="str">
        <f t="shared" si="0"/>
        <v>devethiljadašeststotinaeura  i nulacenti</v>
      </c>
      <c r="L26" s="24">
        <v>3500</v>
      </c>
      <c r="M26" s="26" t="s">
        <v>128</v>
      </c>
      <c r="N26" s="27" t="s">
        <v>130</v>
      </c>
    </row>
    <row r="27" spans="1:14" ht="45" x14ac:dyDescent="0.25">
      <c r="A27" s="1">
        <v>101</v>
      </c>
      <c r="B27" s="2" t="s">
        <v>58</v>
      </c>
      <c r="C27" s="7" t="s">
        <v>59</v>
      </c>
      <c r="D27" s="15" t="s">
        <v>14</v>
      </c>
      <c r="E27" s="5" t="s">
        <v>15</v>
      </c>
      <c r="F27" s="12">
        <v>10000</v>
      </c>
      <c r="G27" s="7">
        <v>0.96</v>
      </c>
      <c r="H27" s="9">
        <v>9600</v>
      </c>
      <c r="I27" s="9">
        <v>0</v>
      </c>
      <c r="J27" s="9">
        <v>9600</v>
      </c>
      <c r="K27" s="10" t="str">
        <f t="shared" si="0"/>
        <v>devethiljadašeststotinaeura  i nulacenti</v>
      </c>
      <c r="L27" s="24">
        <v>3500</v>
      </c>
      <c r="M27" s="26" t="s">
        <v>128</v>
      </c>
      <c r="N27" s="27" t="s">
        <v>130</v>
      </c>
    </row>
    <row r="28" spans="1:14" ht="45" x14ac:dyDescent="0.25">
      <c r="A28" s="1">
        <v>102</v>
      </c>
      <c r="B28" s="2" t="s">
        <v>60</v>
      </c>
      <c r="C28" s="7" t="s">
        <v>61</v>
      </c>
      <c r="D28" s="15" t="s">
        <v>14</v>
      </c>
      <c r="E28" s="5" t="s">
        <v>15</v>
      </c>
      <c r="F28" s="12">
        <v>10000</v>
      </c>
      <c r="G28" s="7">
        <v>0.96</v>
      </c>
      <c r="H28" s="9">
        <v>9600</v>
      </c>
      <c r="I28" s="9">
        <v>0</v>
      </c>
      <c r="J28" s="9">
        <v>9600</v>
      </c>
      <c r="K28" s="10" t="str">
        <f t="shared" si="0"/>
        <v>devethiljadašeststotinaeura  i nulacenti</v>
      </c>
      <c r="L28" s="24">
        <v>3500</v>
      </c>
      <c r="M28" s="26" t="s">
        <v>128</v>
      </c>
      <c r="N28" s="27" t="s">
        <v>130</v>
      </c>
    </row>
    <row r="29" spans="1:14" ht="45" x14ac:dyDescent="0.25">
      <c r="A29" s="1">
        <v>103</v>
      </c>
      <c r="B29" s="2" t="s">
        <v>62</v>
      </c>
      <c r="C29" s="7" t="s">
        <v>63</v>
      </c>
      <c r="D29" s="15" t="s">
        <v>14</v>
      </c>
      <c r="E29" s="5" t="s">
        <v>15</v>
      </c>
      <c r="F29" s="12">
        <v>10000</v>
      </c>
      <c r="G29" s="7">
        <v>0.96</v>
      </c>
      <c r="H29" s="9">
        <v>9600</v>
      </c>
      <c r="I29" s="9">
        <v>0</v>
      </c>
      <c r="J29" s="9">
        <v>9600</v>
      </c>
      <c r="K29" s="10" t="str">
        <f t="shared" si="0"/>
        <v>devethiljadašeststotinaeura  i nulacenti</v>
      </c>
      <c r="L29" s="24">
        <v>3500</v>
      </c>
      <c r="M29" s="26" t="s">
        <v>128</v>
      </c>
      <c r="N29" s="27" t="s">
        <v>130</v>
      </c>
    </row>
    <row r="30" spans="1:14" ht="45" x14ac:dyDescent="0.25">
      <c r="A30" s="1">
        <v>104</v>
      </c>
      <c r="B30" s="11" t="s">
        <v>64</v>
      </c>
      <c r="C30" s="7" t="s">
        <v>65</v>
      </c>
      <c r="D30" s="13" t="s">
        <v>14</v>
      </c>
      <c r="E30" s="5" t="s">
        <v>3</v>
      </c>
      <c r="F30" s="12">
        <v>50000</v>
      </c>
      <c r="G30" s="7">
        <v>1.8420000000000001</v>
      </c>
      <c r="H30" s="9">
        <v>92100</v>
      </c>
      <c r="I30" s="9">
        <v>0</v>
      </c>
      <c r="J30" s="9">
        <v>92100</v>
      </c>
      <c r="K30" s="10" t="str">
        <f t="shared" si="0"/>
        <v>devedesetdvijehiljadestotinueura  i nulacenti</v>
      </c>
      <c r="L30" s="24">
        <v>104500</v>
      </c>
      <c r="M30" s="26" t="s">
        <v>128</v>
      </c>
      <c r="N30" s="27" t="s">
        <v>130</v>
      </c>
    </row>
    <row r="31" spans="1:14" x14ac:dyDescent="0.25">
      <c r="A31" s="1">
        <v>128</v>
      </c>
      <c r="B31" s="2" t="s">
        <v>66</v>
      </c>
      <c r="C31" s="7" t="s">
        <v>67</v>
      </c>
      <c r="D31" s="14" t="s">
        <v>28</v>
      </c>
      <c r="E31" s="5" t="s">
        <v>29</v>
      </c>
      <c r="F31" s="6">
        <v>100</v>
      </c>
      <c r="G31" s="9">
        <v>9</v>
      </c>
      <c r="H31" s="9">
        <v>900</v>
      </c>
      <c r="I31" s="9">
        <v>0</v>
      </c>
      <c r="J31" s="9">
        <v>900</v>
      </c>
      <c r="K31" s="10" t="str">
        <f t="shared" si="0"/>
        <v>devetstotinaeura  i nulacenti</v>
      </c>
      <c r="L31" s="24">
        <v>900</v>
      </c>
      <c r="M31" s="26" t="s">
        <v>128</v>
      </c>
      <c r="N31" s="27" t="s">
        <v>130</v>
      </c>
    </row>
    <row r="32" spans="1:14" x14ac:dyDescent="0.25">
      <c r="A32" s="1">
        <v>129</v>
      </c>
      <c r="B32" s="2" t="s">
        <v>68</v>
      </c>
      <c r="C32" s="7" t="s">
        <v>69</v>
      </c>
      <c r="D32" s="14" t="s">
        <v>28</v>
      </c>
      <c r="E32" s="5" t="s">
        <v>29</v>
      </c>
      <c r="F32" s="6">
        <v>100</v>
      </c>
      <c r="G32" s="9">
        <v>9</v>
      </c>
      <c r="H32" s="9">
        <v>900</v>
      </c>
      <c r="I32" s="9">
        <v>0</v>
      </c>
      <c r="J32" s="9">
        <v>900</v>
      </c>
      <c r="K32" s="10" t="str">
        <f t="shared" si="0"/>
        <v>devetstotinaeura  i nulacenti</v>
      </c>
      <c r="L32" s="24">
        <v>900</v>
      </c>
      <c r="M32" s="26" t="s">
        <v>128</v>
      </c>
      <c r="N32" s="27" t="s">
        <v>130</v>
      </c>
    </row>
    <row r="33" spans="1:14" ht="30" x14ac:dyDescent="0.25">
      <c r="A33" s="1">
        <v>151</v>
      </c>
      <c r="B33" s="2" t="s">
        <v>70</v>
      </c>
      <c r="C33" s="7" t="s">
        <v>71</v>
      </c>
      <c r="D33" s="14" t="s">
        <v>28</v>
      </c>
      <c r="E33" s="5" t="s">
        <v>29</v>
      </c>
      <c r="F33" s="6">
        <v>30</v>
      </c>
      <c r="G33" s="7">
        <v>11.74</v>
      </c>
      <c r="H33" s="9">
        <v>352.2</v>
      </c>
      <c r="I33" s="9">
        <v>0</v>
      </c>
      <c r="J33" s="9">
        <v>352.2</v>
      </c>
      <c r="K33" s="10" t="str">
        <f t="shared" si="0"/>
        <v>tristotinepedesetdvaeura  i dvadesetcenti</v>
      </c>
      <c r="L33" s="24">
        <v>352.2</v>
      </c>
      <c r="M33" s="26" t="s">
        <v>128</v>
      </c>
      <c r="N33" s="27" t="s">
        <v>130</v>
      </c>
    </row>
    <row r="34" spans="1:14" ht="30" x14ac:dyDescent="0.25">
      <c r="A34" s="1">
        <v>152</v>
      </c>
      <c r="B34" s="2" t="s">
        <v>72</v>
      </c>
      <c r="C34" s="7" t="s">
        <v>73</v>
      </c>
      <c r="D34" s="14" t="s">
        <v>28</v>
      </c>
      <c r="E34" s="5" t="s">
        <v>29</v>
      </c>
      <c r="F34" s="6">
        <v>900</v>
      </c>
      <c r="G34" s="7">
        <v>11.74</v>
      </c>
      <c r="H34" s="9">
        <v>10566</v>
      </c>
      <c r="I34" s="9">
        <v>0</v>
      </c>
      <c r="J34" s="9">
        <v>10566</v>
      </c>
      <c r="K34" s="10" t="str">
        <f t="shared" si="0"/>
        <v>desethiljadapetstotinašestdesetšesteura  i nulacenti</v>
      </c>
      <c r="L34" s="24">
        <v>10566</v>
      </c>
      <c r="M34" s="26" t="s">
        <v>128</v>
      </c>
      <c r="N34" s="27" t="s">
        <v>130</v>
      </c>
    </row>
    <row r="35" spans="1:14" ht="30" x14ac:dyDescent="0.25">
      <c r="A35" s="1">
        <v>153</v>
      </c>
      <c r="B35" s="2" t="s">
        <v>74</v>
      </c>
      <c r="C35" s="7" t="s">
        <v>75</v>
      </c>
      <c r="D35" s="14" t="s">
        <v>28</v>
      </c>
      <c r="E35" s="5" t="s">
        <v>29</v>
      </c>
      <c r="F35" s="6">
        <v>170</v>
      </c>
      <c r="G35" s="7">
        <v>11.74</v>
      </c>
      <c r="H35" s="9">
        <v>1995.8</v>
      </c>
      <c r="I35" s="9">
        <v>0</v>
      </c>
      <c r="J35" s="9">
        <v>1995.8</v>
      </c>
      <c r="K35" s="10" t="str">
        <f t="shared" si="0"/>
        <v>jednahiljadadevetstotinadevedesetpeteura  i osamdesetcenti</v>
      </c>
      <c r="L35" s="24">
        <v>1995.8</v>
      </c>
      <c r="M35" s="26" t="s">
        <v>128</v>
      </c>
      <c r="N35" s="27" t="s">
        <v>130</v>
      </c>
    </row>
    <row r="36" spans="1:14" ht="30" x14ac:dyDescent="0.25">
      <c r="A36" s="1">
        <v>157</v>
      </c>
      <c r="B36" s="2" t="s">
        <v>76</v>
      </c>
      <c r="C36" s="2" t="s">
        <v>76</v>
      </c>
      <c r="D36" s="14" t="s">
        <v>77</v>
      </c>
      <c r="E36" s="5" t="s">
        <v>29</v>
      </c>
      <c r="F36" s="12">
        <v>38000</v>
      </c>
      <c r="G36" s="8">
        <v>1.321</v>
      </c>
      <c r="H36" s="9">
        <v>50198</v>
      </c>
      <c r="I36" s="9">
        <v>0</v>
      </c>
      <c r="J36" s="9">
        <v>50198</v>
      </c>
      <c r="K36" s="10" t="str">
        <f t="shared" si="0"/>
        <v>pedesethiljadastotinudevedesetosameura  i nulacenti</v>
      </c>
      <c r="L36" s="25">
        <v>50540</v>
      </c>
      <c r="M36" s="26" t="s">
        <v>128</v>
      </c>
      <c r="N36" s="27" t="s">
        <v>130</v>
      </c>
    </row>
    <row r="37" spans="1:14" ht="30" x14ac:dyDescent="0.25">
      <c r="A37" s="1">
        <v>158</v>
      </c>
      <c r="B37" s="2" t="s">
        <v>78</v>
      </c>
      <c r="C37" s="2" t="s">
        <v>78</v>
      </c>
      <c r="D37" s="14" t="s">
        <v>77</v>
      </c>
      <c r="E37" s="5" t="s">
        <v>29</v>
      </c>
      <c r="F37" s="6">
        <v>95</v>
      </c>
      <c r="G37" s="9">
        <v>5.65</v>
      </c>
      <c r="H37" s="9">
        <v>536.75</v>
      </c>
      <c r="I37" s="9">
        <v>0</v>
      </c>
      <c r="J37" s="9">
        <v>536.75</v>
      </c>
      <c r="K37" s="10" t="str">
        <f t="shared" si="0"/>
        <v>petstotinatridesetšesteura  i sedamdesetpetcenti</v>
      </c>
      <c r="L37" s="25">
        <v>570</v>
      </c>
      <c r="M37" s="26" t="s">
        <v>128</v>
      </c>
      <c r="N37" s="27" t="s">
        <v>130</v>
      </c>
    </row>
    <row r="38" spans="1:14" ht="30" x14ac:dyDescent="0.25">
      <c r="A38" s="1">
        <v>162</v>
      </c>
      <c r="B38" s="2" t="s">
        <v>79</v>
      </c>
      <c r="C38" s="2" t="s">
        <v>79</v>
      </c>
      <c r="D38" s="14" t="s">
        <v>77</v>
      </c>
      <c r="E38" s="5" t="s">
        <v>29</v>
      </c>
      <c r="F38" s="6">
        <v>70</v>
      </c>
      <c r="G38" s="9">
        <v>4.5199999999999996</v>
      </c>
      <c r="H38" s="9">
        <v>316.39999999999998</v>
      </c>
      <c r="I38" s="9">
        <v>0</v>
      </c>
      <c r="J38" s="9">
        <v>316.39999999999998</v>
      </c>
      <c r="K38" s="10" t="str">
        <f t="shared" si="0"/>
        <v>tristotinešestnaesteura  i četrdesetcenti</v>
      </c>
      <c r="L38" s="25">
        <v>336</v>
      </c>
      <c r="M38" s="26" t="s">
        <v>128</v>
      </c>
      <c r="N38" s="27" t="s">
        <v>130</v>
      </c>
    </row>
    <row r="39" spans="1:14" ht="30" x14ac:dyDescent="0.25">
      <c r="A39" s="1">
        <v>163</v>
      </c>
      <c r="B39" s="2" t="s">
        <v>80</v>
      </c>
      <c r="C39" s="2" t="s">
        <v>80</v>
      </c>
      <c r="D39" s="14" t="s">
        <v>77</v>
      </c>
      <c r="E39" s="5" t="s">
        <v>29</v>
      </c>
      <c r="F39" s="6">
        <v>500</v>
      </c>
      <c r="G39" s="9">
        <v>2.4</v>
      </c>
      <c r="H39" s="9">
        <v>1200</v>
      </c>
      <c r="I39" s="9">
        <v>0</v>
      </c>
      <c r="J39" s="9">
        <v>1200</v>
      </c>
      <c r="K39" s="10" t="str">
        <f t="shared" si="0"/>
        <v>jednahiljadadvijestotineeura  i nulacenti</v>
      </c>
      <c r="L39" s="25">
        <v>1200</v>
      </c>
      <c r="M39" s="26" t="s">
        <v>128</v>
      </c>
      <c r="N39" s="27" t="s">
        <v>130</v>
      </c>
    </row>
    <row r="40" spans="1:14" ht="30" x14ac:dyDescent="0.25">
      <c r="A40" s="1">
        <v>165</v>
      </c>
      <c r="B40" s="2" t="s">
        <v>81</v>
      </c>
      <c r="C40" s="2" t="s">
        <v>81</v>
      </c>
      <c r="D40" s="14" t="s">
        <v>77</v>
      </c>
      <c r="E40" s="5" t="s">
        <v>29</v>
      </c>
      <c r="F40" s="6">
        <v>6</v>
      </c>
      <c r="G40" s="9">
        <v>8</v>
      </c>
      <c r="H40" s="9">
        <v>48</v>
      </c>
      <c r="I40" s="9">
        <v>0</v>
      </c>
      <c r="J40" s="9">
        <v>48</v>
      </c>
      <c r="K40" s="10" t="str">
        <f t="shared" si="0"/>
        <v>četrdesetosameura  i nulacenti</v>
      </c>
      <c r="L40" s="25">
        <v>48</v>
      </c>
      <c r="M40" s="26" t="s">
        <v>128</v>
      </c>
      <c r="N40" s="27" t="s">
        <v>130</v>
      </c>
    </row>
    <row r="41" spans="1:14" ht="30" x14ac:dyDescent="0.25">
      <c r="A41" s="1">
        <v>168</v>
      </c>
      <c r="B41" s="2" t="s">
        <v>82</v>
      </c>
      <c r="C41" s="2" t="s">
        <v>82</v>
      </c>
      <c r="D41" s="14" t="s">
        <v>77</v>
      </c>
      <c r="E41" s="5" t="s">
        <v>29</v>
      </c>
      <c r="F41" s="6">
        <v>40</v>
      </c>
      <c r="G41" s="8">
        <v>10.795</v>
      </c>
      <c r="H41" s="9">
        <v>431.8</v>
      </c>
      <c r="I41" s="9">
        <v>0</v>
      </c>
      <c r="J41" s="9">
        <v>431.8</v>
      </c>
      <c r="K41" s="10" t="str">
        <f t="shared" si="0"/>
        <v>četiristotinetridesetjedaneur  i osamdesetcenti</v>
      </c>
      <c r="L41" s="25">
        <v>440</v>
      </c>
      <c r="M41" s="26" t="s">
        <v>128</v>
      </c>
      <c r="N41" s="27" t="s">
        <v>130</v>
      </c>
    </row>
    <row r="42" spans="1:14" ht="30" x14ac:dyDescent="0.25">
      <c r="A42" s="1">
        <v>170</v>
      </c>
      <c r="B42" s="2" t="s">
        <v>83</v>
      </c>
      <c r="C42" s="2" t="s">
        <v>83</v>
      </c>
      <c r="D42" s="14" t="s">
        <v>77</v>
      </c>
      <c r="E42" s="5" t="s">
        <v>29</v>
      </c>
      <c r="F42" s="6">
        <v>280</v>
      </c>
      <c r="G42" s="9">
        <v>2.4700000000000002</v>
      </c>
      <c r="H42" s="9">
        <v>691.6</v>
      </c>
      <c r="I42" s="9">
        <v>0</v>
      </c>
      <c r="J42" s="9">
        <v>691.6</v>
      </c>
      <c r="K42" s="10" t="str">
        <f t="shared" si="0"/>
        <v>šeststotinadevedesetjedaneur  i šestdesetcenti</v>
      </c>
      <c r="L42" s="25">
        <v>691.6</v>
      </c>
      <c r="M42" s="26" t="s">
        <v>128</v>
      </c>
      <c r="N42" s="27" t="s">
        <v>130</v>
      </c>
    </row>
    <row r="43" spans="1:14" ht="30" x14ac:dyDescent="0.25">
      <c r="A43" s="1">
        <v>171</v>
      </c>
      <c r="B43" s="2" t="s">
        <v>84</v>
      </c>
      <c r="C43" s="2" t="s">
        <v>84</v>
      </c>
      <c r="D43" s="14" t="s">
        <v>77</v>
      </c>
      <c r="E43" s="5" t="s">
        <v>29</v>
      </c>
      <c r="F43" s="6">
        <v>150</v>
      </c>
      <c r="G43" s="9">
        <v>3</v>
      </c>
      <c r="H43" s="9">
        <v>450</v>
      </c>
      <c r="I43" s="9">
        <v>0</v>
      </c>
      <c r="J43" s="9">
        <v>450</v>
      </c>
      <c r="K43" s="10" t="str">
        <f t="shared" si="0"/>
        <v>četiristotinepedeseteura  i nulacenti</v>
      </c>
      <c r="L43" s="25">
        <v>450</v>
      </c>
      <c r="M43" s="26" t="s">
        <v>128</v>
      </c>
      <c r="N43" s="27" t="s">
        <v>130</v>
      </c>
    </row>
    <row r="44" spans="1:14" ht="30" x14ac:dyDescent="0.25">
      <c r="A44" s="1">
        <v>172</v>
      </c>
      <c r="B44" s="2" t="s">
        <v>85</v>
      </c>
      <c r="C44" s="2" t="s">
        <v>85</v>
      </c>
      <c r="D44" s="14" t="s">
        <v>77</v>
      </c>
      <c r="E44" s="5" t="s">
        <v>29</v>
      </c>
      <c r="F44" s="6">
        <v>32</v>
      </c>
      <c r="G44" s="9">
        <v>5.3</v>
      </c>
      <c r="H44" s="9">
        <v>169.6</v>
      </c>
      <c r="I44" s="9">
        <v>0</v>
      </c>
      <c r="J44" s="9">
        <v>169.6</v>
      </c>
      <c r="K44" s="10" t="str">
        <f t="shared" si="0"/>
        <v>stotinušestdesetdeveteura  i šestdesetcenti</v>
      </c>
      <c r="L44" s="25">
        <v>169.6</v>
      </c>
      <c r="M44" s="26" t="s">
        <v>128</v>
      </c>
      <c r="N44" s="27" t="s">
        <v>130</v>
      </c>
    </row>
    <row r="45" spans="1:14" x14ac:dyDescent="0.25">
      <c r="A45" s="1">
        <v>175</v>
      </c>
      <c r="B45" s="2" t="s">
        <v>86</v>
      </c>
      <c r="C45" s="2" t="s">
        <v>86</v>
      </c>
      <c r="D45" s="14" t="s">
        <v>77</v>
      </c>
      <c r="E45" s="5" t="s">
        <v>29</v>
      </c>
      <c r="F45" s="6">
        <v>5</v>
      </c>
      <c r="G45" s="9">
        <v>3.3</v>
      </c>
      <c r="H45" s="9">
        <v>16.5</v>
      </c>
      <c r="I45" s="9">
        <v>0</v>
      </c>
      <c r="J45" s="9">
        <v>16.5</v>
      </c>
      <c r="K45" s="10" t="str">
        <f t="shared" si="0"/>
        <v>šestnaesteura  i pedesetcenti</v>
      </c>
      <c r="L45" s="25">
        <v>16.5</v>
      </c>
      <c r="M45" s="26" t="s">
        <v>128</v>
      </c>
      <c r="N45" s="27" t="s">
        <v>130</v>
      </c>
    </row>
    <row r="46" spans="1:14" ht="30" x14ac:dyDescent="0.25">
      <c r="A46" s="1">
        <v>176</v>
      </c>
      <c r="B46" s="2" t="s">
        <v>87</v>
      </c>
      <c r="C46" s="2" t="s">
        <v>87</v>
      </c>
      <c r="D46" s="14" t="s">
        <v>77</v>
      </c>
      <c r="E46" s="5" t="s">
        <v>29</v>
      </c>
      <c r="F46" s="6">
        <v>200</v>
      </c>
      <c r="G46" s="9">
        <v>1.4</v>
      </c>
      <c r="H46" s="9">
        <v>280</v>
      </c>
      <c r="I46" s="9">
        <v>0</v>
      </c>
      <c r="J46" s="9">
        <v>280</v>
      </c>
      <c r="K46" s="10" t="str">
        <f t="shared" si="0"/>
        <v>dvijestotineosamdeseteura  i nulacenti</v>
      </c>
      <c r="L46" s="25">
        <v>280</v>
      </c>
      <c r="M46" s="26" t="s">
        <v>128</v>
      </c>
      <c r="N46" s="27" t="s">
        <v>130</v>
      </c>
    </row>
    <row r="47" spans="1:14" ht="30" x14ac:dyDescent="0.25">
      <c r="A47" s="1">
        <v>177</v>
      </c>
      <c r="B47" s="2" t="s">
        <v>88</v>
      </c>
      <c r="C47" s="2" t="s">
        <v>88</v>
      </c>
      <c r="D47" s="14" t="s">
        <v>77</v>
      </c>
      <c r="E47" s="5" t="s">
        <v>29</v>
      </c>
      <c r="F47" s="6">
        <v>850</v>
      </c>
      <c r="G47" s="9">
        <v>2.5499999999999998</v>
      </c>
      <c r="H47" s="9">
        <v>2167.5</v>
      </c>
      <c r="I47" s="9">
        <v>0</v>
      </c>
      <c r="J47" s="9">
        <v>2167.5</v>
      </c>
      <c r="K47" s="10" t="str">
        <f t="shared" si="0"/>
        <v>dvijehiljadestotinušestdesetsedameura  i pedesetcenti</v>
      </c>
      <c r="L47" s="25">
        <v>2167.5</v>
      </c>
      <c r="M47" s="26" t="s">
        <v>128</v>
      </c>
      <c r="N47" s="27" t="s">
        <v>130</v>
      </c>
    </row>
    <row r="48" spans="1:14" ht="30" x14ac:dyDescent="0.25">
      <c r="A48" s="1">
        <v>178</v>
      </c>
      <c r="B48" s="2" t="s">
        <v>89</v>
      </c>
      <c r="C48" s="2" t="s">
        <v>89</v>
      </c>
      <c r="D48" s="14" t="s">
        <v>77</v>
      </c>
      <c r="E48" s="5" t="s">
        <v>29</v>
      </c>
      <c r="F48" s="6">
        <v>80</v>
      </c>
      <c r="G48" s="9">
        <v>4.5999999999999996</v>
      </c>
      <c r="H48" s="9">
        <v>368</v>
      </c>
      <c r="I48" s="9">
        <v>0</v>
      </c>
      <c r="J48" s="9">
        <v>368</v>
      </c>
      <c r="K48" s="10" t="str">
        <f t="shared" si="0"/>
        <v>tristotinešestdesetosameura  i nulacenti</v>
      </c>
      <c r="L48" s="25">
        <v>368</v>
      </c>
      <c r="M48" s="26" t="s">
        <v>128</v>
      </c>
      <c r="N48" s="27" t="s">
        <v>130</v>
      </c>
    </row>
    <row r="49" spans="1:14" ht="30" x14ac:dyDescent="0.25">
      <c r="A49" s="1">
        <v>179</v>
      </c>
      <c r="B49" s="2" t="s">
        <v>90</v>
      </c>
      <c r="C49" s="2" t="s">
        <v>90</v>
      </c>
      <c r="D49" s="14" t="s">
        <v>77</v>
      </c>
      <c r="E49" s="5" t="s">
        <v>29</v>
      </c>
      <c r="F49" s="6">
        <v>200</v>
      </c>
      <c r="G49" s="9">
        <v>11.2</v>
      </c>
      <c r="H49" s="9">
        <v>2240</v>
      </c>
      <c r="I49" s="9">
        <v>0</v>
      </c>
      <c r="J49" s="9">
        <v>2240</v>
      </c>
      <c r="K49" s="10" t="str">
        <f t="shared" si="0"/>
        <v>dvijehiljadedvijestotinečetrdeseteura  i nulacenti</v>
      </c>
      <c r="L49" s="25">
        <v>2240</v>
      </c>
      <c r="M49" s="26" t="s">
        <v>128</v>
      </c>
      <c r="N49" s="27" t="s">
        <v>130</v>
      </c>
    </row>
    <row r="50" spans="1:14" ht="30" x14ac:dyDescent="0.25">
      <c r="A50" s="1">
        <v>180</v>
      </c>
      <c r="B50" s="2" t="s">
        <v>91</v>
      </c>
      <c r="C50" s="2" t="s">
        <v>91</v>
      </c>
      <c r="D50" s="14" t="s">
        <v>77</v>
      </c>
      <c r="E50" s="5" t="s">
        <v>29</v>
      </c>
      <c r="F50" s="6">
        <v>3</v>
      </c>
      <c r="G50" s="9">
        <v>23</v>
      </c>
      <c r="H50" s="9">
        <v>69</v>
      </c>
      <c r="I50" s="9">
        <v>0</v>
      </c>
      <c r="J50" s="9">
        <v>69</v>
      </c>
      <c r="K50" s="10" t="str">
        <f t="shared" si="0"/>
        <v>šestdesetdeveteura  i nulacenti</v>
      </c>
      <c r="L50" s="25">
        <v>79.5</v>
      </c>
      <c r="M50" s="26" t="s">
        <v>128</v>
      </c>
      <c r="N50" s="27" t="s">
        <v>130</v>
      </c>
    </row>
    <row r="51" spans="1:14" ht="30" x14ac:dyDescent="0.25">
      <c r="A51" s="1">
        <v>185</v>
      </c>
      <c r="B51" s="2" t="s">
        <v>92</v>
      </c>
      <c r="C51" s="2" t="s">
        <v>92</v>
      </c>
      <c r="D51" s="14" t="s">
        <v>77</v>
      </c>
      <c r="E51" s="5" t="s">
        <v>29</v>
      </c>
      <c r="F51" s="6">
        <v>20</v>
      </c>
      <c r="G51" s="9">
        <v>5.8</v>
      </c>
      <c r="H51" s="9">
        <v>116</v>
      </c>
      <c r="I51" s="9">
        <v>0</v>
      </c>
      <c r="J51" s="9">
        <v>116</v>
      </c>
      <c r="K51" s="10" t="str">
        <f t="shared" si="0"/>
        <v>stotinušestnaesteura  i nulacenti</v>
      </c>
      <c r="L51" s="25">
        <v>140</v>
      </c>
      <c r="M51" s="26" t="s">
        <v>128</v>
      </c>
      <c r="N51" s="27" t="s">
        <v>130</v>
      </c>
    </row>
    <row r="52" spans="1:14" ht="45" x14ac:dyDescent="0.25">
      <c r="A52" s="1">
        <v>187</v>
      </c>
      <c r="B52" s="11" t="s">
        <v>93</v>
      </c>
      <c r="C52" s="7" t="s">
        <v>94</v>
      </c>
      <c r="D52" s="4" t="s">
        <v>95</v>
      </c>
      <c r="E52" s="5" t="s">
        <v>7</v>
      </c>
      <c r="F52" s="16">
        <v>700000</v>
      </c>
      <c r="G52" s="7">
        <v>0.14399999999999999</v>
      </c>
      <c r="H52" s="9">
        <v>100799.99999999999</v>
      </c>
      <c r="I52" s="9">
        <v>0</v>
      </c>
      <c r="J52" s="9">
        <v>100800</v>
      </c>
      <c r="K52" s="10" t="str">
        <f t="shared" si="0"/>
        <v>stotinuhiljadaosamstotinaeura  i nulacenti</v>
      </c>
      <c r="L52" s="24">
        <v>105000</v>
      </c>
      <c r="M52" s="26" t="s">
        <v>128</v>
      </c>
      <c r="N52" s="27" t="s">
        <v>130</v>
      </c>
    </row>
    <row r="53" spans="1:14" ht="45" x14ac:dyDescent="0.25">
      <c r="A53" s="1">
        <v>188</v>
      </c>
      <c r="B53" s="2" t="s">
        <v>96</v>
      </c>
      <c r="C53" s="7" t="s">
        <v>97</v>
      </c>
      <c r="D53" s="4" t="s">
        <v>95</v>
      </c>
      <c r="E53" s="5" t="s">
        <v>29</v>
      </c>
      <c r="F53" s="12">
        <v>17000</v>
      </c>
      <c r="G53" s="7">
        <v>10.98</v>
      </c>
      <c r="H53" s="9">
        <v>186660</v>
      </c>
      <c r="I53" s="9">
        <v>0</v>
      </c>
      <c r="J53" s="9">
        <v>186660</v>
      </c>
      <c r="K53" s="10" t="str">
        <f t="shared" si="0"/>
        <v>stotinuosamdesetšesthiljadašeststotinašestdeseteura  i nulacenti</v>
      </c>
      <c r="L53" s="24">
        <v>207400</v>
      </c>
      <c r="M53" s="26" t="s">
        <v>128</v>
      </c>
      <c r="N53" s="27" t="s">
        <v>130</v>
      </c>
    </row>
    <row r="54" spans="1:14" ht="30" x14ac:dyDescent="0.25">
      <c r="A54" s="1">
        <v>189</v>
      </c>
      <c r="B54" s="2" t="s">
        <v>98</v>
      </c>
      <c r="C54" s="7" t="s">
        <v>99</v>
      </c>
      <c r="D54" s="4" t="s">
        <v>95</v>
      </c>
      <c r="E54" s="5" t="s">
        <v>29</v>
      </c>
      <c r="F54" s="12">
        <v>60000</v>
      </c>
      <c r="G54" s="7">
        <v>0.127</v>
      </c>
      <c r="H54" s="9">
        <v>7620</v>
      </c>
      <c r="I54" s="9">
        <v>0</v>
      </c>
      <c r="J54" s="9">
        <v>7620</v>
      </c>
      <c r="K54" s="10" t="str">
        <f t="shared" si="0"/>
        <v>sedamhiljadašeststotinadvadeseteura  i nulacenti</v>
      </c>
      <c r="L54" s="24">
        <v>8400</v>
      </c>
      <c r="M54" s="26" t="s">
        <v>128</v>
      </c>
      <c r="N54" s="27" t="s">
        <v>130</v>
      </c>
    </row>
    <row r="55" spans="1:14" ht="30" x14ac:dyDescent="0.25">
      <c r="A55" s="1">
        <v>190</v>
      </c>
      <c r="B55" s="2" t="s">
        <v>100</v>
      </c>
      <c r="C55" s="2" t="s">
        <v>100</v>
      </c>
      <c r="D55" s="4" t="s">
        <v>95</v>
      </c>
      <c r="E55" s="5" t="s">
        <v>29</v>
      </c>
      <c r="F55" s="12">
        <v>40000</v>
      </c>
      <c r="G55" s="8">
        <v>9.7000000000000003E-2</v>
      </c>
      <c r="H55" s="9">
        <v>3880</v>
      </c>
      <c r="I55" s="9">
        <v>0</v>
      </c>
      <c r="J55" s="9">
        <v>3880</v>
      </c>
      <c r="K55" s="10" t="str">
        <f t="shared" si="0"/>
        <v>trihiljadeosamstotinaosamdeseteura  i nulacenti</v>
      </c>
      <c r="L55" s="24">
        <v>4000</v>
      </c>
      <c r="M55" s="26" t="s">
        <v>128</v>
      </c>
      <c r="N55" s="27" t="s">
        <v>130</v>
      </c>
    </row>
    <row r="56" spans="1:14" ht="30" x14ac:dyDescent="0.25">
      <c r="A56" s="1">
        <v>191</v>
      </c>
      <c r="B56" s="2" t="s">
        <v>101</v>
      </c>
      <c r="C56" s="2" t="s">
        <v>101</v>
      </c>
      <c r="D56" s="4" t="s">
        <v>95</v>
      </c>
      <c r="E56" s="5" t="s">
        <v>29</v>
      </c>
      <c r="F56" s="12">
        <v>120000</v>
      </c>
      <c r="G56" s="7">
        <v>0.21199999999999999</v>
      </c>
      <c r="H56" s="9">
        <v>25440</v>
      </c>
      <c r="I56" s="9">
        <v>0</v>
      </c>
      <c r="J56" s="9">
        <v>25440</v>
      </c>
      <c r="K56" s="10" t="str">
        <f t="shared" si="0"/>
        <v>dvadesetpethiljadačetiristotinečetrdeseteura  i nulacenti</v>
      </c>
      <c r="L56" s="24">
        <v>27600</v>
      </c>
      <c r="M56" s="26" t="s">
        <v>128</v>
      </c>
      <c r="N56" s="27" t="s">
        <v>130</v>
      </c>
    </row>
    <row r="57" spans="1:14" ht="45" x14ac:dyDescent="0.25">
      <c r="A57" s="1">
        <v>200</v>
      </c>
      <c r="B57" s="2" t="s">
        <v>102</v>
      </c>
      <c r="C57" s="2" t="s">
        <v>102</v>
      </c>
      <c r="D57" s="4" t="s">
        <v>95</v>
      </c>
      <c r="E57" s="5" t="s">
        <v>29</v>
      </c>
      <c r="F57" s="12">
        <v>15500</v>
      </c>
      <c r="G57" s="8">
        <v>3.069</v>
      </c>
      <c r="H57" s="9">
        <v>47569.5</v>
      </c>
      <c r="I57" s="9">
        <v>0</v>
      </c>
      <c r="J57" s="9">
        <v>47569.5</v>
      </c>
      <c r="K57" s="10" t="str">
        <f t="shared" si="0"/>
        <v>četrdesetsedamhiljadapetstotinašestdesetdeveteura  i pedesetcenti</v>
      </c>
      <c r="L57" s="24">
        <v>51770</v>
      </c>
      <c r="M57" s="26" t="s">
        <v>128</v>
      </c>
      <c r="N57" s="27" t="s">
        <v>130</v>
      </c>
    </row>
    <row r="58" spans="1:14" ht="30" x14ac:dyDescent="0.25">
      <c r="A58" s="1">
        <v>206</v>
      </c>
      <c r="B58" s="2" t="s">
        <v>103</v>
      </c>
      <c r="C58" s="17" t="s">
        <v>104</v>
      </c>
      <c r="D58" s="4" t="s">
        <v>95</v>
      </c>
      <c r="E58" s="5" t="s">
        <v>7</v>
      </c>
      <c r="F58" s="12">
        <v>100000</v>
      </c>
      <c r="G58" s="7">
        <v>0.11600000000000001</v>
      </c>
      <c r="H58" s="9">
        <v>11600</v>
      </c>
      <c r="I58" s="9">
        <v>0</v>
      </c>
      <c r="J58" s="9">
        <v>11600</v>
      </c>
      <c r="K58" s="10" t="str">
        <f t="shared" si="0"/>
        <v>jedanaesthiljadašeststotinaeura  i nulacenti</v>
      </c>
      <c r="L58" s="24">
        <v>12000</v>
      </c>
      <c r="M58" s="26" t="s">
        <v>128</v>
      </c>
      <c r="N58" s="27" t="s">
        <v>130</v>
      </c>
    </row>
    <row r="59" spans="1:14" ht="30" x14ac:dyDescent="0.25">
      <c r="A59" s="1">
        <v>207</v>
      </c>
      <c r="B59" s="2" t="s">
        <v>105</v>
      </c>
      <c r="C59" s="17" t="s">
        <v>106</v>
      </c>
      <c r="D59" s="4" t="s">
        <v>95</v>
      </c>
      <c r="E59" s="5" t="s">
        <v>7</v>
      </c>
      <c r="F59" s="12">
        <v>45000</v>
      </c>
      <c r="G59" s="7">
        <v>0.127</v>
      </c>
      <c r="H59" s="9">
        <v>5715</v>
      </c>
      <c r="I59" s="9">
        <v>0</v>
      </c>
      <c r="J59" s="9">
        <v>5715</v>
      </c>
      <c r="K59" s="10" t="str">
        <f t="shared" si="0"/>
        <v>pethiljadasedamstotinapetnaesteura  i nulacenti</v>
      </c>
      <c r="L59" s="24">
        <v>6300</v>
      </c>
      <c r="M59" s="26" t="s">
        <v>128</v>
      </c>
      <c r="N59" s="27" t="s">
        <v>130</v>
      </c>
    </row>
    <row r="60" spans="1:14" ht="45" x14ac:dyDescent="0.25">
      <c r="A60" s="1">
        <v>208</v>
      </c>
      <c r="B60" s="2" t="s">
        <v>107</v>
      </c>
      <c r="C60" s="17" t="s">
        <v>108</v>
      </c>
      <c r="D60" s="4" t="s">
        <v>95</v>
      </c>
      <c r="E60" s="5" t="s">
        <v>7</v>
      </c>
      <c r="F60" s="12">
        <v>73000</v>
      </c>
      <c r="G60" s="7">
        <v>0.16400000000000001</v>
      </c>
      <c r="H60" s="9">
        <v>11972</v>
      </c>
      <c r="I60" s="9">
        <v>0</v>
      </c>
      <c r="J60" s="9">
        <v>11972</v>
      </c>
      <c r="K60" s="10" t="str">
        <f t="shared" si="0"/>
        <v>jedanaesthiljadadevetstotinasedamdesetdvaeura  i nulacenti</v>
      </c>
      <c r="L60" s="24">
        <v>12410</v>
      </c>
      <c r="M60" s="26" t="s">
        <v>128</v>
      </c>
      <c r="N60" s="27" t="s">
        <v>130</v>
      </c>
    </row>
    <row r="61" spans="1:14" ht="30" x14ac:dyDescent="0.25">
      <c r="A61" s="1">
        <v>209</v>
      </c>
      <c r="B61" s="2" t="s">
        <v>109</v>
      </c>
      <c r="C61" s="17" t="s">
        <v>110</v>
      </c>
      <c r="D61" s="4" t="s">
        <v>95</v>
      </c>
      <c r="E61" s="5" t="s">
        <v>7</v>
      </c>
      <c r="F61" s="12">
        <v>30000</v>
      </c>
      <c r="G61" s="8">
        <v>7.0000000000000007E-2</v>
      </c>
      <c r="H61" s="9">
        <v>2100</v>
      </c>
      <c r="I61" s="9">
        <v>0</v>
      </c>
      <c r="J61" s="9">
        <v>2100</v>
      </c>
      <c r="K61" s="10" t="str">
        <f t="shared" si="0"/>
        <v>dvijehiljadestotinueura  i nulacenti</v>
      </c>
      <c r="L61" s="24">
        <v>2100</v>
      </c>
      <c r="M61" s="26" t="s">
        <v>128</v>
      </c>
      <c r="N61" s="27" t="s">
        <v>130</v>
      </c>
    </row>
    <row r="62" spans="1:14" ht="30" x14ac:dyDescent="0.25">
      <c r="A62" s="1">
        <v>210</v>
      </c>
      <c r="B62" s="2" t="s">
        <v>111</v>
      </c>
      <c r="C62" s="17" t="s">
        <v>112</v>
      </c>
      <c r="D62" s="4" t="s">
        <v>95</v>
      </c>
      <c r="E62" s="5" t="s">
        <v>7</v>
      </c>
      <c r="F62" s="12">
        <v>40000</v>
      </c>
      <c r="G62" s="7">
        <v>7.9000000000000001E-2</v>
      </c>
      <c r="H62" s="9">
        <v>3160</v>
      </c>
      <c r="I62" s="9">
        <v>0</v>
      </c>
      <c r="J62" s="9">
        <v>3160</v>
      </c>
      <c r="K62" s="10" t="str">
        <f t="shared" si="0"/>
        <v>trihiljadestotinušestdeseteura  i nulacenti</v>
      </c>
      <c r="L62" s="24">
        <v>3200</v>
      </c>
      <c r="M62" s="26" t="s">
        <v>128</v>
      </c>
      <c r="N62" s="27" t="s">
        <v>130</v>
      </c>
    </row>
    <row r="63" spans="1:14" ht="30" x14ac:dyDescent="0.25">
      <c r="A63" s="1">
        <v>211</v>
      </c>
      <c r="B63" s="2" t="s">
        <v>113</v>
      </c>
      <c r="C63" s="17" t="s">
        <v>114</v>
      </c>
      <c r="D63" s="4" t="s">
        <v>95</v>
      </c>
      <c r="E63" s="5" t="s">
        <v>7</v>
      </c>
      <c r="F63" s="12">
        <v>90000</v>
      </c>
      <c r="G63" s="8">
        <v>9.5000000000000001E-2</v>
      </c>
      <c r="H63" s="9">
        <v>8550</v>
      </c>
      <c r="I63" s="9">
        <v>0</v>
      </c>
      <c r="J63" s="9">
        <v>8550</v>
      </c>
      <c r="K63" s="10" t="str">
        <f t="shared" si="0"/>
        <v>osamhiljadapetstotinapedeseteura  i nulacenti</v>
      </c>
      <c r="L63" s="24">
        <v>9000</v>
      </c>
      <c r="M63" s="26" t="s">
        <v>128</v>
      </c>
      <c r="N63" s="27" t="s">
        <v>130</v>
      </c>
    </row>
    <row r="64" spans="1:14" ht="45" x14ac:dyDescent="0.25">
      <c r="H64" s="22">
        <f>SUM(H3:H63)</f>
        <v>938961.1</v>
      </c>
      <c r="I64" s="21">
        <f>SUM(I3:I63)</f>
        <v>5352.0434999999998</v>
      </c>
      <c r="J64" s="21">
        <f>SUM(J3:J63)</f>
        <v>944313.14350000001</v>
      </c>
      <c r="K64" s="10" t="str">
        <f t="shared" si="0"/>
        <v>devetstotinačetrdesetčetirihiljadetristotinetrinaesteura  i četrnaestcenti</v>
      </c>
      <c r="L64" s="20">
        <f>SUM(L3:L63)</f>
        <v>989394.53999999992</v>
      </c>
      <c r="M64" s="26"/>
    </row>
  </sheetData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2015-11-26T19:52:39Z</dcterms:modified>
</cp:coreProperties>
</file>