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417 vakcine" sheetId="1" r:id="rId1"/>
  </sheets>
  <definedNames>
    <definedName name="_xlnm.Print_Area" localSheetId="0">'0417 vakcine'!$A$1:$P$88</definedName>
  </definedNames>
  <calcPr fullCalcOnLoad="1"/>
</workbook>
</file>

<file path=xl/sharedStrings.xml><?xml version="1.0" encoding="utf-8"?>
<sst xmlns="http://schemas.openxmlformats.org/spreadsheetml/2006/main" count="149" uniqueCount="83">
  <si>
    <t>Partija</t>
  </si>
  <si>
    <t>ATC</t>
  </si>
  <si>
    <t>Opis partije</t>
  </si>
  <si>
    <t>zaštićeni naziv i pakovanje</t>
  </si>
  <si>
    <t>Proizvođač</t>
  </si>
  <si>
    <t>Jedinica mjere</t>
  </si>
  <si>
    <t>oblik lijeka</t>
  </si>
  <si>
    <t>Pakovanje</t>
  </si>
  <si>
    <t>Količina</t>
  </si>
  <si>
    <t xml:space="preserve">Ponuđena količina </t>
  </si>
  <si>
    <t>Jedinična cijena</t>
  </si>
  <si>
    <t>Ukupna</t>
  </si>
  <si>
    <t>Procjenjena vrijednost</t>
  </si>
  <si>
    <t>Ponuđač</t>
  </si>
  <si>
    <t>slovima</t>
  </si>
  <si>
    <t>tender</t>
  </si>
  <si>
    <t>J06BB04</t>
  </si>
  <si>
    <t xml:space="preserve">Hiperimuni globulin protiv hepatitisa B    </t>
  </si>
  <si>
    <t>i.j.</t>
  </si>
  <si>
    <t>prašak za injekciju</t>
  </si>
  <si>
    <t>pojedinačne bočice 2 ml</t>
  </si>
  <si>
    <t>0417</t>
  </si>
  <si>
    <t>J06BB05</t>
  </si>
  <si>
    <t>Antirabični hiperimuni gamaglobulin</t>
  </si>
  <si>
    <t>injekcija</t>
  </si>
  <si>
    <t>pojedinačne bočice 1, 2, i 5 ml</t>
  </si>
  <si>
    <t>J07AG01</t>
  </si>
  <si>
    <t>Imunobiološki preparat protiv Haemofilus-a influenzae tip B 10mcg</t>
  </si>
  <si>
    <t>doza</t>
  </si>
  <si>
    <t>pojedinačne doze</t>
  </si>
  <si>
    <t>J07AH03</t>
  </si>
  <si>
    <t>Imunobiološki preparat protiv meningokoka polisaharidna A+C</t>
  </si>
  <si>
    <t xml:space="preserve">suspenzija za injekciju </t>
  </si>
  <si>
    <t>J07AL02</t>
  </si>
  <si>
    <t>Imunobiološki preparat protiv pneumokoka polisaharidna, konjugovana, adsorbovana</t>
  </si>
  <si>
    <r>
      <rPr>
        <i/>
        <sz val="11"/>
        <color indexed="8"/>
        <rFont val="Times New Roman"/>
        <family val="1"/>
      </rPr>
      <t>Prevenar 13</t>
    </r>
    <r>
      <rPr>
        <i/>
        <sz val="11"/>
        <color indexed="8"/>
        <rFont val="Calibri"/>
        <family val="2"/>
      </rPr>
      <t xml:space="preserve">® suspenzija za injekciju </t>
    </r>
    <r>
      <rPr>
        <i/>
        <sz val="11"/>
        <color indexed="8"/>
        <rFont val="Times New Roman"/>
        <family val="1"/>
      </rPr>
      <t>1*0.5ml</t>
    </r>
  </si>
  <si>
    <t xml:space="preserve">Pfizer </t>
  </si>
  <si>
    <t>Farmegra</t>
  </si>
  <si>
    <t>dvanaesthiljadajednastotinasedamdesetjedaneurišezdesetcenti</t>
  </si>
  <si>
    <t>J07AM01</t>
  </si>
  <si>
    <t>Imunobiološki preparat protiv tetanusa TT</t>
  </si>
  <si>
    <t>ampule</t>
  </si>
  <si>
    <t xml:space="preserve">pojedinačne doze </t>
  </si>
  <si>
    <t>J07AM51</t>
  </si>
  <si>
    <t>Imunobiološki preparat protiv difterije i tetanusa (dT-pro adultis)</t>
  </si>
  <si>
    <t xml:space="preserve">višedozni </t>
  </si>
  <si>
    <t>Imunobiološki preparat protiv difterije i tetanusa (DT) za djecu</t>
  </si>
  <si>
    <t>J07AN01</t>
  </si>
  <si>
    <t>Imunobiološki preparat protiv tuberkuloze(BCG)</t>
  </si>
  <si>
    <t>višedozni</t>
  </si>
  <si>
    <t>J07BC01</t>
  </si>
  <si>
    <t>Imunobiološki preparat protiv hepatitisa B za djecu</t>
  </si>
  <si>
    <t>suspenzija za injekciju u napunjenom špricu</t>
  </si>
  <si>
    <t>Imunobiološki preparat protiv hepatitisa B za odrasle</t>
  </si>
  <si>
    <t>J07BC02</t>
  </si>
  <si>
    <t>Imunobiološki preparat protiv hepatitisa A za odrasle</t>
  </si>
  <si>
    <t>Imunobiološki preparat protiv hepatitisa A za djecu</t>
  </si>
  <si>
    <t>J07BD52</t>
  </si>
  <si>
    <t>Imunobiološki preparat protiv morbila, rubele i parotitisa (MMR)</t>
  </si>
  <si>
    <t>prašak i rastvarač za injekciju</t>
  </si>
  <si>
    <t>J07BF03</t>
  </si>
  <si>
    <t>Imunobiološki preparat protiv poliomijelitisa, trovalentna (inaktivisani cijeli virusi polimijelitisa-IPV)</t>
  </si>
  <si>
    <t>rastvor za injekciju</t>
  </si>
  <si>
    <t>J07BF04</t>
  </si>
  <si>
    <t xml:space="preserve">Imunobiološki preparat protiv dječije paralize, živa, oralna, bivalentna- bOPV </t>
  </si>
  <si>
    <t>oralna suspenzija</t>
  </si>
  <si>
    <t>višedozne</t>
  </si>
  <si>
    <t>J07BL01</t>
  </si>
  <si>
    <t>Imunobiološki preparat protiv žute groznice, živa atenuirana</t>
  </si>
  <si>
    <t>J07CA02</t>
  </si>
  <si>
    <t>Imunobiološki preparat protiv difterije, tetanusa i pertusisa (sa acelularnom komponentom) + poliomijelitisa (inaktivisani)</t>
  </si>
  <si>
    <t>J07CA06</t>
  </si>
  <si>
    <t>Imunobiološki preparat protiv Hemofilusa B, Di-Te-Per, poliomielitisa</t>
  </si>
  <si>
    <t>V04CF01</t>
  </si>
  <si>
    <t>Tuberkulin (PPD)</t>
  </si>
  <si>
    <t>UKUPNO:</t>
  </si>
  <si>
    <t xml:space="preserve">SLOVIMA: </t>
  </si>
  <si>
    <t xml:space="preserve">                      Ovlašćeno lice ponuđača  </t>
  </si>
  <si>
    <t xml:space="preserve">Vasilija Makismović, Rukovodilac službe za </t>
  </si>
  <si>
    <t>pravne, normativne i kadrovske poslove</t>
  </si>
  <si>
    <t>(ime prezime i funkcija)</t>
  </si>
  <si>
    <t>M.P</t>
  </si>
  <si>
    <r>
      <rPr>
        <sz val="9"/>
        <color indexed="8"/>
        <rFont val="Times New Roman"/>
        <family val="1"/>
      </rPr>
      <t>(</t>
    </r>
    <r>
      <rPr>
        <i/>
        <sz val="9"/>
        <color indexed="8"/>
        <rFont val="Times New Roman"/>
        <family val="1"/>
      </rPr>
      <t>svojeručni potpis</t>
    </r>
    <r>
      <rPr>
        <sz val="9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</si>
</sst>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#,##0.00"/>
    <numFmt numFmtId="168" formatCode="@"/>
    <numFmt numFmtId="169" formatCode="#,##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2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Arial"/>
      <family val="2"/>
    </font>
    <font>
      <b/>
      <sz val="12"/>
      <name val="Calibri"/>
      <family val="2"/>
    </font>
    <font>
      <b/>
      <i/>
      <sz val="11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/>
    </xf>
    <xf numFmtId="167" fontId="4" fillId="2" borderId="1" xfId="0" applyNumberFormat="1" applyFont="1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164" fontId="5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/>
    </xf>
    <xf numFmtId="164" fontId="5" fillId="0" borderId="2" xfId="0" applyFont="1" applyFill="1" applyBorder="1" applyAlignment="1">
      <alignment horizontal="left" wrapText="1"/>
    </xf>
    <xf numFmtId="164" fontId="5" fillId="0" borderId="2" xfId="0" applyFont="1" applyBorder="1" applyAlignment="1">
      <alignment wrapText="1"/>
    </xf>
    <xf numFmtId="167" fontId="5" fillId="0" borderId="2" xfId="22" applyNumberFormat="1" applyFont="1" applyFill="1" applyBorder="1">
      <alignment/>
      <protection/>
    </xf>
    <xf numFmtId="164" fontId="4" fillId="0" borderId="2" xfId="26" applyFont="1" applyFill="1" applyBorder="1" applyAlignment="1">
      <alignment horizontal="center" vertical="center" wrapText="1"/>
      <protection/>
    </xf>
    <xf numFmtId="164" fontId="4" fillId="0" borderId="2" xfId="26" applyFont="1" applyFill="1" applyBorder="1" applyAlignment="1">
      <alignment vertical="center" wrapText="1"/>
      <protection/>
    </xf>
    <xf numFmtId="165" fontId="4" fillId="0" borderId="2" xfId="26" applyNumberFormat="1" applyFont="1" applyFill="1" applyBorder="1" applyAlignment="1">
      <alignment horizontal="center" vertical="center" wrapText="1"/>
      <protection/>
    </xf>
    <xf numFmtId="166" fontId="4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67" fontId="5" fillId="0" borderId="2" xfId="0" applyNumberFormat="1" applyFont="1" applyFill="1" applyBorder="1" applyAlignment="1">
      <alignment vertical="top"/>
    </xf>
    <xf numFmtId="166" fontId="4" fillId="0" borderId="2" xfId="0" applyNumberFormat="1" applyFont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164" fontId="5" fillId="0" borderId="2" xfId="27" applyFont="1" applyFill="1" applyBorder="1" applyAlignment="1">
      <alignment horizontal="left" wrapText="1"/>
      <protection/>
    </xf>
    <xf numFmtId="164" fontId="5" fillId="0" borderId="2" xfId="24" applyFont="1" applyFill="1" applyBorder="1" applyAlignment="1">
      <alignment horizontal="left" wrapText="1"/>
      <protection/>
    </xf>
    <xf numFmtId="164" fontId="2" fillId="0" borderId="0" xfId="0" applyFont="1" applyBorder="1" applyAlignment="1">
      <alignment/>
    </xf>
    <xf numFmtId="164" fontId="4" fillId="0" borderId="2" xfId="26" applyFont="1" applyFill="1" applyBorder="1" applyAlignment="1">
      <alignment horizontal="left" vertical="center" wrapText="1"/>
      <protection/>
    </xf>
    <xf numFmtId="166" fontId="4" fillId="0" borderId="2" xfId="30" applyNumberFormat="1" applyFont="1" applyFill="1" applyBorder="1" applyAlignment="1">
      <alignment horizontal="center" vertical="center" wrapText="1"/>
      <protection/>
    </xf>
    <xf numFmtId="165" fontId="5" fillId="0" borderId="2" xfId="0" applyNumberFormat="1" applyFont="1" applyFill="1" applyBorder="1" applyAlignment="1">
      <alignment/>
    </xf>
    <xf numFmtId="164" fontId="7" fillId="0" borderId="0" xfId="0" applyFont="1" applyFill="1" applyBorder="1" applyAlignment="1">
      <alignment horizontal="center" vertical="center" wrapText="1"/>
    </xf>
    <xf numFmtId="164" fontId="7" fillId="0" borderId="0" xfId="27" applyFont="1" applyFill="1" applyBorder="1" applyAlignment="1">
      <alignment horizontal="center"/>
      <protection/>
    </xf>
    <xf numFmtId="164" fontId="7" fillId="0" borderId="0" xfId="0" applyFont="1" applyBorder="1" applyAlignment="1">
      <alignment horizontal="left" wrapText="1"/>
    </xf>
    <xf numFmtId="169" fontId="7" fillId="0" borderId="0" xfId="0" applyNumberFormat="1" applyFont="1" applyFill="1" applyBorder="1" applyAlignment="1">
      <alignment/>
    </xf>
    <xf numFmtId="167" fontId="7" fillId="0" borderId="0" xfId="22" applyNumberFormat="1" applyFont="1" applyFill="1" applyBorder="1">
      <alignment/>
      <protection/>
    </xf>
    <xf numFmtId="165" fontId="7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7" fillId="0" borderId="0" xfId="0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left" vertical="center"/>
    </xf>
    <xf numFmtId="164" fontId="9" fillId="0" borderId="0" xfId="0" applyFont="1" applyBorder="1" applyAlignment="1">
      <alignment horizontal="left" wrapText="1"/>
    </xf>
    <xf numFmtId="169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Alignment="1">
      <alignment horizontal="right"/>
    </xf>
    <xf numFmtId="164" fontId="7" fillId="0" borderId="0" xfId="27" applyFont="1" applyFill="1" applyBorder="1" applyAlignment="1">
      <alignment horizontal="center" vertical="center"/>
      <protection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horizontal="right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2 5" xfId="22"/>
    <cellStyle name="Normal 3" xfId="23"/>
    <cellStyle name="Normal 3 2" xfId="24"/>
    <cellStyle name="Normal 5" xfId="25"/>
    <cellStyle name="Normal_Sheet1" xfId="26"/>
    <cellStyle name="Normal_Sheet1 2" xfId="27"/>
    <cellStyle name="Normalan 2" xfId="28"/>
    <cellStyle name="Normalan 3" xfId="29"/>
    <cellStyle name="Normalan 4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1">
      <selection activeCell="I16" sqref="I16"/>
    </sheetView>
  </sheetViews>
  <sheetFormatPr defaultColWidth="12.57421875" defaultRowHeight="15"/>
  <cols>
    <col min="1" max="1" width="7.8515625" style="1" customWidth="1"/>
    <col min="2" max="2" width="11.57421875" style="1" customWidth="1"/>
    <col min="3" max="3" width="67.7109375" style="2" customWidth="1"/>
    <col min="4" max="4" width="35.140625" style="1" customWidth="1"/>
    <col min="5" max="5" width="8.7109375" style="1" customWidth="1"/>
    <col min="6" max="6" width="12.421875" style="1" customWidth="1"/>
    <col min="7" max="8" width="24.421875" style="1" customWidth="1"/>
    <col min="9" max="9" width="12.421875" style="3" customWidth="1"/>
    <col min="10" max="10" width="12.421875" style="4" customWidth="1"/>
    <col min="11" max="11" width="12.28125" style="5" customWidth="1"/>
    <col min="12" max="12" width="16.421875" style="5" customWidth="1"/>
    <col min="13" max="13" width="13.57421875" style="5" customWidth="1"/>
    <col min="14" max="15" width="12.421875" style="1" customWidth="1"/>
    <col min="16" max="16" width="12.421875" style="6" customWidth="1"/>
    <col min="17" max="16384" width="12.421875" style="1" customWidth="1"/>
  </cols>
  <sheetData>
    <row r="1" spans="1:16" ht="15.75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10" t="s">
        <v>9</v>
      </c>
      <c r="K1" s="11" t="s">
        <v>10</v>
      </c>
      <c r="L1" s="11" t="s">
        <v>11</v>
      </c>
      <c r="M1" s="11" t="s">
        <v>12</v>
      </c>
      <c r="N1" s="7" t="s">
        <v>13</v>
      </c>
      <c r="O1" s="7" t="s">
        <v>14</v>
      </c>
      <c r="P1" s="12" t="s">
        <v>15</v>
      </c>
    </row>
    <row r="2" spans="1:16" ht="15.75">
      <c r="A2" s="13">
        <v>1</v>
      </c>
      <c r="B2" s="14" t="s">
        <v>16</v>
      </c>
      <c r="C2" s="15" t="s">
        <v>17</v>
      </c>
      <c r="D2" s="16"/>
      <c r="E2" s="17"/>
      <c r="F2" s="18" t="s">
        <v>18</v>
      </c>
      <c r="G2" s="19" t="s">
        <v>19</v>
      </c>
      <c r="H2" s="19" t="s">
        <v>20</v>
      </c>
      <c r="I2" s="20">
        <v>40000</v>
      </c>
      <c r="J2" s="21"/>
      <c r="K2" s="22"/>
      <c r="L2" s="22"/>
      <c r="M2" s="22">
        <v>12400</v>
      </c>
      <c r="N2" s="14"/>
      <c r="O2" s="14"/>
      <c r="P2" s="23" t="s">
        <v>21</v>
      </c>
    </row>
    <row r="3" spans="1:16" ht="30">
      <c r="A3" s="13">
        <v>2</v>
      </c>
      <c r="B3" s="14" t="s">
        <v>22</v>
      </c>
      <c r="C3" s="15" t="s">
        <v>23</v>
      </c>
      <c r="D3" s="16"/>
      <c r="E3" s="24"/>
      <c r="F3" s="18" t="s">
        <v>18</v>
      </c>
      <c r="G3" s="19" t="s">
        <v>24</v>
      </c>
      <c r="H3" s="19" t="s">
        <v>25</v>
      </c>
      <c r="I3" s="20">
        <v>50000</v>
      </c>
      <c r="J3" s="21"/>
      <c r="K3" s="22"/>
      <c r="L3" s="22"/>
      <c r="M3" s="22">
        <v>14249.999999999998</v>
      </c>
      <c r="N3" s="14"/>
      <c r="O3" s="14"/>
      <c r="P3" s="23" t="s">
        <v>21</v>
      </c>
    </row>
    <row r="4" spans="1:16" ht="18" customHeight="1">
      <c r="A4" s="13">
        <v>3</v>
      </c>
      <c r="B4" s="14" t="s">
        <v>26</v>
      </c>
      <c r="C4" s="15" t="s">
        <v>27</v>
      </c>
      <c r="D4" s="16"/>
      <c r="E4" s="17"/>
      <c r="F4" s="18" t="s">
        <v>28</v>
      </c>
      <c r="G4" s="19" t="s">
        <v>19</v>
      </c>
      <c r="H4" s="19" t="s">
        <v>29</v>
      </c>
      <c r="I4" s="20">
        <v>1000</v>
      </c>
      <c r="J4" s="21"/>
      <c r="K4" s="22"/>
      <c r="L4" s="22"/>
      <c r="M4" s="22">
        <v>4400</v>
      </c>
      <c r="N4" s="14"/>
      <c r="O4" s="14"/>
      <c r="P4" s="23" t="s">
        <v>21</v>
      </c>
    </row>
    <row r="5" spans="1:16" ht="14.25" customHeight="1">
      <c r="A5" s="13">
        <v>4</v>
      </c>
      <c r="B5" s="14" t="s">
        <v>30</v>
      </c>
      <c r="C5" s="15" t="s">
        <v>31</v>
      </c>
      <c r="D5" s="16"/>
      <c r="E5" s="17"/>
      <c r="F5" s="18" t="s">
        <v>28</v>
      </c>
      <c r="G5" s="19" t="s">
        <v>32</v>
      </c>
      <c r="H5" s="19" t="s">
        <v>29</v>
      </c>
      <c r="I5" s="20">
        <v>100</v>
      </c>
      <c r="J5" s="25"/>
      <c r="K5" s="22"/>
      <c r="L5" s="22"/>
      <c r="M5" s="22">
        <v>900</v>
      </c>
      <c r="N5" s="14"/>
      <c r="O5" s="14"/>
      <c r="P5" s="23" t="s">
        <v>21</v>
      </c>
    </row>
    <row r="6" spans="1:16" ht="27" customHeight="1">
      <c r="A6" s="13">
        <v>5</v>
      </c>
      <c r="B6" s="14" t="s">
        <v>33</v>
      </c>
      <c r="C6" s="15" t="s">
        <v>34</v>
      </c>
      <c r="D6" s="16" t="s">
        <v>35</v>
      </c>
      <c r="E6" s="17" t="s">
        <v>36</v>
      </c>
      <c r="F6" s="18" t="s">
        <v>28</v>
      </c>
      <c r="G6" s="19" t="s">
        <v>32</v>
      </c>
      <c r="H6" s="19" t="s">
        <v>29</v>
      </c>
      <c r="I6" s="20">
        <v>270</v>
      </c>
      <c r="J6" s="25">
        <v>270</v>
      </c>
      <c r="K6" s="22">
        <v>45.08</v>
      </c>
      <c r="L6" s="22">
        <f>K6*J6</f>
        <v>12171.6</v>
      </c>
      <c r="M6" s="22">
        <v>12420</v>
      </c>
      <c r="N6" s="14" t="s">
        <v>37</v>
      </c>
      <c r="O6" s="14" t="s">
        <v>38</v>
      </c>
      <c r="P6" s="23" t="s">
        <v>21</v>
      </c>
    </row>
    <row r="7" spans="1:16" ht="15.75">
      <c r="A7" s="13">
        <v>6</v>
      </c>
      <c r="B7" s="14" t="s">
        <v>39</v>
      </c>
      <c r="C7" s="15" t="s">
        <v>40</v>
      </c>
      <c r="D7" s="16"/>
      <c r="E7" s="17"/>
      <c r="F7" s="18" t="s">
        <v>28</v>
      </c>
      <c r="G7" s="19" t="s">
        <v>41</v>
      </c>
      <c r="H7" s="19" t="s">
        <v>42</v>
      </c>
      <c r="I7" s="20">
        <v>20000</v>
      </c>
      <c r="J7" s="26"/>
      <c r="K7" s="22"/>
      <c r="L7" s="22"/>
      <c r="M7" s="22">
        <v>28200</v>
      </c>
      <c r="N7" s="14"/>
      <c r="O7" s="14"/>
      <c r="P7" s="23" t="s">
        <v>21</v>
      </c>
    </row>
    <row r="8" spans="1:16" ht="15.75">
      <c r="A8" s="13">
        <v>7</v>
      </c>
      <c r="B8" s="14" t="s">
        <v>43</v>
      </c>
      <c r="C8" s="15" t="s">
        <v>44</v>
      </c>
      <c r="D8" s="16"/>
      <c r="E8" s="17"/>
      <c r="F8" s="18" t="s">
        <v>28</v>
      </c>
      <c r="G8" s="19" t="s">
        <v>41</v>
      </c>
      <c r="H8" s="19" t="s">
        <v>45</v>
      </c>
      <c r="I8" s="20">
        <v>22000</v>
      </c>
      <c r="J8" s="21"/>
      <c r="K8" s="22"/>
      <c r="L8" s="22"/>
      <c r="M8" s="22">
        <v>19140</v>
      </c>
      <c r="N8" s="14"/>
      <c r="O8" s="14"/>
      <c r="P8" s="23" t="s">
        <v>21</v>
      </c>
    </row>
    <row r="9" spans="1:16" ht="15.75">
      <c r="A9" s="13">
        <v>8</v>
      </c>
      <c r="B9" s="14" t="s">
        <v>43</v>
      </c>
      <c r="C9" s="15" t="s">
        <v>46</v>
      </c>
      <c r="D9" s="16"/>
      <c r="E9" s="17"/>
      <c r="F9" s="18" t="s">
        <v>28</v>
      </c>
      <c r="G9" s="19" t="s">
        <v>41</v>
      </c>
      <c r="H9" s="19" t="s">
        <v>45</v>
      </c>
      <c r="I9" s="20">
        <v>8000</v>
      </c>
      <c r="J9" s="21"/>
      <c r="K9" s="22"/>
      <c r="L9" s="22"/>
      <c r="M9" s="22">
        <v>6960</v>
      </c>
      <c r="N9" s="14"/>
      <c r="O9" s="14"/>
      <c r="P9" s="23" t="s">
        <v>21</v>
      </c>
    </row>
    <row r="10" spans="1:16" ht="15.75">
      <c r="A10" s="13">
        <v>9</v>
      </c>
      <c r="B10" s="14" t="s">
        <v>47</v>
      </c>
      <c r="C10" s="27" t="s">
        <v>48</v>
      </c>
      <c r="D10" s="16"/>
      <c r="E10" s="17"/>
      <c r="F10" s="18" t="s">
        <v>28</v>
      </c>
      <c r="G10" s="19" t="s">
        <v>41</v>
      </c>
      <c r="H10" s="19" t="s">
        <v>49</v>
      </c>
      <c r="I10" s="20">
        <v>25000</v>
      </c>
      <c r="J10" s="21"/>
      <c r="K10" s="22"/>
      <c r="L10" s="22"/>
      <c r="M10" s="22">
        <v>12750</v>
      </c>
      <c r="N10" s="14"/>
      <c r="O10" s="14"/>
      <c r="P10" s="23" t="s">
        <v>21</v>
      </c>
    </row>
    <row r="11" spans="1:16" ht="30">
      <c r="A11" s="13">
        <v>10</v>
      </c>
      <c r="B11" s="14" t="s">
        <v>50</v>
      </c>
      <c r="C11" s="15" t="s">
        <v>51</v>
      </c>
      <c r="D11" s="16"/>
      <c r="E11" s="17"/>
      <c r="F11" s="18" t="s">
        <v>28</v>
      </c>
      <c r="G11" s="19" t="s">
        <v>52</v>
      </c>
      <c r="H11" s="19" t="s">
        <v>29</v>
      </c>
      <c r="I11" s="20">
        <v>14000</v>
      </c>
      <c r="J11" s="21"/>
      <c r="K11" s="22"/>
      <c r="L11" s="22"/>
      <c r="M11" s="22">
        <v>19600</v>
      </c>
      <c r="N11" s="14"/>
      <c r="O11" s="14"/>
      <c r="P11" s="23" t="s">
        <v>21</v>
      </c>
    </row>
    <row r="12" spans="1:16" ht="30">
      <c r="A12" s="13">
        <v>11</v>
      </c>
      <c r="B12" s="14" t="s">
        <v>50</v>
      </c>
      <c r="C12" s="15" t="s">
        <v>53</v>
      </c>
      <c r="D12" s="16"/>
      <c r="E12" s="17"/>
      <c r="F12" s="18" t="s">
        <v>28</v>
      </c>
      <c r="G12" s="19" t="s">
        <v>52</v>
      </c>
      <c r="H12" s="19" t="s">
        <v>29</v>
      </c>
      <c r="I12" s="20">
        <v>1000</v>
      </c>
      <c r="J12" s="21"/>
      <c r="K12" s="22"/>
      <c r="L12" s="22"/>
      <c r="M12" s="22">
        <v>4300</v>
      </c>
      <c r="N12" s="14"/>
      <c r="O12" s="14"/>
      <c r="P12" s="23" t="s">
        <v>21</v>
      </c>
    </row>
    <row r="13" spans="1:16" ht="30">
      <c r="A13" s="13">
        <v>12</v>
      </c>
      <c r="B13" s="14" t="s">
        <v>54</v>
      </c>
      <c r="C13" s="15" t="s">
        <v>55</v>
      </c>
      <c r="D13" s="16"/>
      <c r="E13" s="17"/>
      <c r="F13" s="18" t="s">
        <v>28</v>
      </c>
      <c r="G13" s="19" t="s">
        <v>52</v>
      </c>
      <c r="H13" s="19" t="s">
        <v>42</v>
      </c>
      <c r="I13" s="20">
        <v>200</v>
      </c>
      <c r="J13" s="21"/>
      <c r="K13" s="22"/>
      <c r="L13" s="22"/>
      <c r="M13" s="22">
        <v>4400</v>
      </c>
      <c r="N13" s="14"/>
      <c r="O13" s="14"/>
      <c r="P13" s="23" t="s">
        <v>21</v>
      </c>
    </row>
    <row r="14" spans="1:16" ht="18.75" customHeight="1">
      <c r="A14" s="13">
        <v>13</v>
      </c>
      <c r="B14" s="14" t="s">
        <v>54</v>
      </c>
      <c r="C14" s="15" t="s">
        <v>56</v>
      </c>
      <c r="D14" s="16"/>
      <c r="E14" s="17"/>
      <c r="F14" s="18" t="s">
        <v>28</v>
      </c>
      <c r="G14" s="19" t="s">
        <v>52</v>
      </c>
      <c r="H14" s="19" t="s">
        <v>42</v>
      </c>
      <c r="I14" s="20">
        <v>150</v>
      </c>
      <c r="J14" s="21"/>
      <c r="K14" s="22"/>
      <c r="L14" s="22"/>
      <c r="M14" s="22">
        <v>1783.5</v>
      </c>
      <c r="N14" s="14"/>
      <c r="O14" s="14"/>
      <c r="P14" s="23" t="s">
        <v>21</v>
      </c>
    </row>
    <row r="15" spans="1:16" ht="30">
      <c r="A15" s="13">
        <v>14</v>
      </c>
      <c r="B15" s="14" t="s">
        <v>57</v>
      </c>
      <c r="C15" s="28" t="s">
        <v>58</v>
      </c>
      <c r="D15" s="16"/>
      <c r="E15" s="17"/>
      <c r="F15" s="18" t="s">
        <v>28</v>
      </c>
      <c r="G15" s="19" t="s">
        <v>59</v>
      </c>
      <c r="H15" s="19" t="s">
        <v>42</v>
      </c>
      <c r="I15" s="20">
        <v>5000</v>
      </c>
      <c r="J15" s="21"/>
      <c r="K15" s="22"/>
      <c r="L15" s="22"/>
      <c r="M15" s="22">
        <v>16750</v>
      </c>
      <c r="N15" s="14"/>
      <c r="O15" s="14"/>
      <c r="P15" s="23" t="s">
        <v>21</v>
      </c>
    </row>
    <row r="16" spans="1:16" ht="30">
      <c r="A16" s="13">
        <v>15</v>
      </c>
      <c r="B16" s="14" t="s">
        <v>60</v>
      </c>
      <c r="C16" s="15" t="s">
        <v>61</v>
      </c>
      <c r="D16" s="16"/>
      <c r="E16" s="17"/>
      <c r="F16" s="18" t="s">
        <v>28</v>
      </c>
      <c r="G16" s="19" t="s">
        <v>62</v>
      </c>
      <c r="H16" s="19" t="s">
        <v>42</v>
      </c>
      <c r="I16" s="20">
        <v>200</v>
      </c>
      <c r="J16" s="21"/>
      <c r="K16" s="22"/>
      <c r="L16" s="22"/>
      <c r="M16" s="22">
        <v>1078</v>
      </c>
      <c r="N16" s="14"/>
      <c r="O16" s="14"/>
      <c r="P16" s="23" t="s">
        <v>21</v>
      </c>
    </row>
    <row r="17" spans="1:16" ht="30">
      <c r="A17" s="13">
        <v>16</v>
      </c>
      <c r="B17" s="14" t="s">
        <v>63</v>
      </c>
      <c r="C17" s="15" t="s">
        <v>64</v>
      </c>
      <c r="D17" s="16"/>
      <c r="E17" s="17"/>
      <c r="F17" s="18" t="s">
        <v>28</v>
      </c>
      <c r="G17" s="19" t="s">
        <v>65</v>
      </c>
      <c r="H17" s="19" t="s">
        <v>66</v>
      </c>
      <c r="I17" s="20">
        <v>14000</v>
      </c>
      <c r="J17" s="21"/>
      <c r="K17" s="22"/>
      <c r="L17" s="22"/>
      <c r="M17" s="22">
        <v>18200</v>
      </c>
      <c r="N17" s="14"/>
      <c r="O17" s="14"/>
      <c r="P17" s="23" t="s">
        <v>21</v>
      </c>
    </row>
    <row r="18" spans="1:16" ht="30">
      <c r="A18" s="13">
        <v>17</v>
      </c>
      <c r="B18" s="14" t="s">
        <v>67</v>
      </c>
      <c r="C18" s="15" t="s">
        <v>68</v>
      </c>
      <c r="D18" s="16"/>
      <c r="E18" s="17"/>
      <c r="F18" s="18" t="s">
        <v>28</v>
      </c>
      <c r="G18" s="19" t="s">
        <v>59</v>
      </c>
      <c r="H18" s="19" t="s">
        <v>29</v>
      </c>
      <c r="I18" s="20">
        <v>600</v>
      </c>
      <c r="J18" s="21"/>
      <c r="K18" s="22"/>
      <c r="L18" s="22"/>
      <c r="M18" s="22">
        <v>13800</v>
      </c>
      <c r="N18" s="14"/>
      <c r="O18" s="14"/>
      <c r="P18" s="23" t="s">
        <v>21</v>
      </c>
    </row>
    <row r="19" spans="1:16" s="29" customFormat="1" ht="35.25" customHeight="1">
      <c r="A19" s="13">
        <v>18</v>
      </c>
      <c r="B19" s="14" t="s">
        <v>69</v>
      </c>
      <c r="C19" s="15" t="s">
        <v>70</v>
      </c>
      <c r="D19" s="16"/>
      <c r="E19" s="17"/>
      <c r="F19" s="18" t="s">
        <v>28</v>
      </c>
      <c r="G19" s="19" t="s">
        <v>52</v>
      </c>
      <c r="H19" s="19" t="s">
        <v>29</v>
      </c>
      <c r="I19" s="20">
        <v>5000</v>
      </c>
      <c r="J19" s="21"/>
      <c r="K19" s="22"/>
      <c r="L19" s="22"/>
      <c r="M19" s="22">
        <v>72500</v>
      </c>
      <c r="N19" s="14"/>
      <c r="O19" s="14"/>
      <c r="P19" s="23" t="s">
        <v>21</v>
      </c>
    </row>
    <row r="20" spans="1:16" s="29" customFormat="1" ht="30">
      <c r="A20" s="13">
        <v>19</v>
      </c>
      <c r="B20" s="14" t="s">
        <v>71</v>
      </c>
      <c r="C20" s="15" t="s">
        <v>72</v>
      </c>
      <c r="D20" s="16"/>
      <c r="E20" s="17"/>
      <c r="F20" s="18" t="s">
        <v>28</v>
      </c>
      <c r="G20" s="30" t="s">
        <v>52</v>
      </c>
      <c r="H20" s="30" t="s">
        <v>29</v>
      </c>
      <c r="I20" s="20">
        <v>16000</v>
      </c>
      <c r="J20" s="21"/>
      <c r="K20" s="22"/>
      <c r="L20" s="22"/>
      <c r="M20" s="22">
        <v>267200</v>
      </c>
      <c r="N20" s="14"/>
      <c r="O20" s="14"/>
      <c r="P20" s="23" t="s">
        <v>21</v>
      </c>
    </row>
    <row r="21" spans="1:16" s="29" customFormat="1" ht="15.75">
      <c r="A21" s="13">
        <v>20</v>
      </c>
      <c r="B21" s="14" t="s">
        <v>73</v>
      </c>
      <c r="C21" s="15" t="s">
        <v>74</v>
      </c>
      <c r="D21" s="16"/>
      <c r="E21" s="17"/>
      <c r="F21" s="18" t="s">
        <v>28</v>
      </c>
      <c r="G21" s="19" t="s">
        <v>62</v>
      </c>
      <c r="H21" s="19" t="s">
        <v>49</v>
      </c>
      <c r="I21" s="20">
        <v>2200</v>
      </c>
      <c r="J21" s="21"/>
      <c r="K21" s="22"/>
      <c r="L21" s="22"/>
      <c r="M21" s="22">
        <v>1804</v>
      </c>
      <c r="N21" s="14"/>
      <c r="O21" s="14"/>
      <c r="P21" s="23" t="s">
        <v>21</v>
      </c>
    </row>
    <row r="22" spans="1:16" s="29" customFormat="1" ht="15.75">
      <c r="A22" s="13"/>
      <c r="B22" s="14"/>
      <c r="C22" s="15"/>
      <c r="D22" s="16"/>
      <c r="E22" s="17"/>
      <c r="F22" s="31"/>
      <c r="G22" s="31"/>
      <c r="H22" s="31"/>
      <c r="I22" s="32"/>
      <c r="J22" s="21"/>
      <c r="K22" s="22"/>
      <c r="L22" s="22"/>
      <c r="M22" s="22">
        <f>SUM(M2:M21)</f>
        <v>532835.5</v>
      </c>
      <c r="N22" s="14"/>
      <c r="O22" s="14"/>
      <c r="P22" s="23"/>
    </row>
    <row r="23" spans="1:16" s="29" customFormat="1" ht="15.75">
      <c r="A23" s="33"/>
      <c r="B23" s="34"/>
      <c r="C23" s="35"/>
      <c r="D23" s="36"/>
      <c r="E23" s="37"/>
      <c r="I23" s="38"/>
      <c r="J23" s="39"/>
      <c r="K23" s="40"/>
      <c r="L23" s="40"/>
      <c r="M23" s="40"/>
      <c r="P23" s="41"/>
    </row>
    <row r="24" spans="1:16" s="29" customFormat="1" ht="34.5" customHeight="1">
      <c r="A24" s="33"/>
      <c r="B24" s="42"/>
      <c r="C24" s="35"/>
      <c r="D24" s="36"/>
      <c r="E24" s="37"/>
      <c r="I24" s="38"/>
      <c r="J24" s="39"/>
      <c r="K24" s="43" t="s">
        <v>75</v>
      </c>
      <c r="L24" s="43">
        <f>SUM(L2:L22)</f>
        <v>12171.6</v>
      </c>
      <c r="M24" s="43" t="s">
        <v>76</v>
      </c>
      <c r="N24" s="44" t="s">
        <v>38</v>
      </c>
      <c r="O24" s="44"/>
      <c r="P24" s="44"/>
    </row>
    <row r="25" spans="1:16" s="29" customFormat="1" ht="15.75">
      <c r="A25" s="33"/>
      <c r="B25" s="42"/>
      <c r="C25" s="35"/>
      <c r="D25" s="45"/>
      <c r="E25" s="37"/>
      <c r="I25" s="46"/>
      <c r="J25" s="39"/>
      <c r="K25" s="40"/>
      <c r="L25" s="40"/>
      <c r="M25" s="40"/>
      <c r="P25" s="41"/>
    </row>
    <row r="26" spans="1:16" s="29" customFormat="1" ht="15.75">
      <c r="A26" s="33"/>
      <c r="B26" s="42"/>
      <c r="C26" s="35"/>
      <c r="D26" s="45"/>
      <c r="E26" s="37"/>
      <c r="I26" s="46"/>
      <c r="J26" s="39"/>
      <c r="K26" s="40"/>
      <c r="L26" s="40"/>
      <c r="M26" s="40"/>
      <c r="P26" s="41"/>
    </row>
    <row r="27" spans="1:16" s="29" customFormat="1" ht="15.75">
      <c r="A27" s="33"/>
      <c r="B27" s="42"/>
      <c r="C27" s="35"/>
      <c r="D27" s="45"/>
      <c r="E27" s="37"/>
      <c r="I27" s="46"/>
      <c r="J27" s="39"/>
      <c r="K27" s="40"/>
      <c r="L27" s="40"/>
      <c r="M27" s="40"/>
      <c r="P27" s="41"/>
    </row>
    <row r="28" spans="1:17" s="29" customFormat="1" ht="15.75">
      <c r="A28" s="33"/>
      <c r="B28" s="42"/>
      <c r="C28" s="35"/>
      <c r="D28" s="45"/>
      <c r="E28" s="37"/>
      <c r="I28" s="46"/>
      <c r="J28" s="47" t="s">
        <v>77</v>
      </c>
      <c r="K28" s="47"/>
      <c r="L28" s="47"/>
      <c r="M28"/>
      <c r="N28"/>
      <c r="O28"/>
      <c r="P28"/>
      <c r="Q28"/>
    </row>
    <row r="29" spans="1:17" s="29" customFormat="1" ht="15.75">
      <c r="A29" s="33"/>
      <c r="B29" s="42"/>
      <c r="C29" s="35"/>
      <c r="D29" s="45"/>
      <c r="E29" s="37"/>
      <c r="I29" s="46"/>
      <c r="J29" s="39"/>
      <c r="K29" s="40"/>
      <c r="L29" s="48" t="s">
        <v>78</v>
      </c>
      <c r="M29"/>
      <c r="N29"/>
      <c r="O29"/>
      <c r="P29"/>
      <c r="Q29"/>
    </row>
    <row r="30" spans="1:17" s="29" customFormat="1" ht="15.75">
      <c r="A30" s="33"/>
      <c r="B30" s="49"/>
      <c r="C30" s="35"/>
      <c r="D30" s="45"/>
      <c r="E30" s="37"/>
      <c r="I30" s="46"/>
      <c r="J30" s="39"/>
      <c r="K30" s="40"/>
      <c r="L30" s="48" t="s">
        <v>79</v>
      </c>
      <c r="M30"/>
      <c r="N30"/>
      <c r="O30"/>
      <c r="P30"/>
      <c r="Q30"/>
    </row>
    <row r="31" spans="1:17" s="29" customFormat="1" ht="15.75">
      <c r="A31" s="33"/>
      <c r="B31" s="42"/>
      <c r="C31" s="35"/>
      <c r="D31" s="36"/>
      <c r="E31" s="37"/>
      <c r="I31" s="38"/>
      <c r="J31" s="39"/>
      <c r="K31" s="40"/>
      <c r="L31" s="50" t="s">
        <v>80</v>
      </c>
      <c r="M31"/>
      <c r="N31"/>
      <c r="O31"/>
      <c r="P31"/>
      <c r="Q31"/>
    </row>
    <row r="32" spans="1:17" s="29" customFormat="1" ht="15.75">
      <c r="A32" s="33"/>
      <c r="B32" s="42"/>
      <c r="C32" s="35"/>
      <c r="D32" s="36"/>
      <c r="E32" s="37"/>
      <c r="H32" s="29" t="s">
        <v>81</v>
      </c>
      <c r="I32" s="38"/>
      <c r="J32" s="39"/>
      <c r="K32" s="40"/>
      <c r="L32" s="50"/>
      <c r="M32"/>
      <c r="N32"/>
      <c r="O32"/>
      <c r="P32"/>
      <c r="Q32"/>
    </row>
    <row r="33" spans="1:17" s="29" customFormat="1" ht="15.75">
      <c r="A33" s="33"/>
      <c r="B33" s="42"/>
      <c r="C33" s="35"/>
      <c r="D33" s="36"/>
      <c r="E33" s="37"/>
      <c r="I33" s="38"/>
      <c r="J33" s="39"/>
      <c r="K33" s="40"/>
      <c r="L33" s="51"/>
      <c r="M33"/>
      <c r="N33"/>
      <c r="O33"/>
      <c r="P33"/>
      <c r="Q33"/>
    </row>
    <row r="34" spans="1:17" s="29" customFormat="1" ht="15.75">
      <c r="A34" s="33"/>
      <c r="B34" s="42"/>
      <c r="C34" s="35"/>
      <c r="D34" s="36"/>
      <c r="E34" s="37"/>
      <c r="I34" s="38"/>
      <c r="J34" s="39"/>
      <c r="K34" s="40"/>
      <c r="L34" s="51" t="s">
        <v>82</v>
      </c>
      <c r="M34"/>
      <c r="N34"/>
      <c r="O34"/>
      <c r="P34"/>
      <c r="Q34"/>
    </row>
    <row r="84" ht="17.25" customHeight="1"/>
    <row r="85" ht="18" customHeight="1"/>
    <row r="86" ht="21.75" customHeight="1"/>
  </sheetData>
  <sheetProtection selectLockedCells="1" selectUnlockedCells="1"/>
  <mergeCells count="2">
    <mergeCell ref="N24:P24"/>
    <mergeCell ref="J28:L28"/>
  </mergeCells>
  <printOptions/>
  <pageMargins left="0.25" right="0.25" top="0.75" bottom="0.75" header="0.5118055555555555" footer="0.5118055555555555"/>
  <pageSetup horizontalDpi="300" verticalDpi="300" orientation="landscape" scale="45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Office2</cp:lastModifiedBy>
  <cp:lastPrinted>2016-12-13T07:18:41Z</cp:lastPrinted>
  <dcterms:created xsi:type="dcterms:W3CDTF">2013-08-09T07:35:03Z</dcterms:created>
  <dcterms:modified xsi:type="dcterms:W3CDTF">2016-12-13T07:53:47Z</dcterms:modified>
  <cp:category/>
  <cp:version/>
  <cp:contentType/>
  <cp:contentStatus/>
</cp:coreProperties>
</file>