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640" windowHeight="11760" activeTab="0"/>
  </bookViews>
  <sheets>
    <sheet name="0417 vakcine" sheetId="1" r:id="rId1"/>
  </sheets>
  <definedNames>
    <definedName name="_xlnm._FilterDatabase" localSheetId="0" hidden="1">'0417 vakcine'!$E$1:$E$264</definedName>
    <definedName name="_xlnm.Print_Area" localSheetId="0">'0417 vakcine'!$A$1:$Q$23</definedName>
  </definedNames>
  <calcPr fullCalcOnLoad="1"/>
</workbook>
</file>

<file path=xl/sharedStrings.xml><?xml version="1.0" encoding="utf-8"?>
<sst xmlns="http://schemas.openxmlformats.org/spreadsheetml/2006/main" count="154" uniqueCount="83">
  <si>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</si>
  <si>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</si>
  <si>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</si>
  <si>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</si>
  <si>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</si>
  <si>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</si>
  <si>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</si>
  <si>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</si>
  <si>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</si>
  <si>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</si>
  <si>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</si>
  <si>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</si>
  <si>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</si>
  <si>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</si>
  <si>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Ukupno </t>
  </si>
  <si>
    <t>0417</t>
  </si>
  <si>
    <t>J06BB04</t>
  </si>
  <si>
    <t xml:space="preserve">Hiperimuni globulin protiv hepatitisa B    </t>
  </si>
  <si>
    <t>J06BB05</t>
  </si>
  <si>
    <t>Antirabični hiperimuni gamaglobulin</t>
  </si>
  <si>
    <t>J07AG01</t>
  </si>
  <si>
    <t>J07AH03</t>
  </si>
  <si>
    <t>J07AL02</t>
  </si>
  <si>
    <t>J07AM01</t>
  </si>
  <si>
    <t>J07AM51</t>
  </si>
  <si>
    <t>J07AN01</t>
  </si>
  <si>
    <t>J07BC01</t>
  </si>
  <si>
    <t>J07BC02</t>
  </si>
  <si>
    <t>J07BD52</t>
  </si>
  <si>
    <t>J07BF03</t>
  </si>
  <si>
    <t>J07BF04</t>
  </si>
  <si>
    <t>J07BL01</t>
  </si>
  <si>
    <t>J07CA02</t>
  </si>
  <si>
    <t>J07CA06</t>
  </si>
  <si>
    <t>V04CF01</t>
  </si>
  <si>
    <t>Tuberkulin (PPD)</t>
  </si>
  <si>
    <t>i.j.</t>
  </si>
  <si>
    <t>doza</t>
  </si>
  <si>
    <t>oblik lijeka</t>
  </si>
  <si>
    <t>prašak za injekciju</t>
  </si>
  <si>
    <t>injekcija</t>
  </si>
  <si>
    <t xml:space="preserve">suspenzija za injekciju </t>
  </si>
  <si>
    <t>ampule</t>
  </si>
  <si>
    <t>suspenzija za injekciju u napunjenom špricu</t>
  </si>
  <si>
    <t>prašak i rastvarač za injekciju</t>
  </si>
  <si>
    <t>rastvor za injekciju</t>
  </si>
  <si>
    <t>oralna suspenzija</t>
  </si>
  <si>
    <t>Pakovanje</t>
  </si>
  <si>
    <t>pojedinačne bočice 2 ml</t>
  </si>
  <si>
    <t>pojedinačne bočice 1, 2, i 5 ml</t>
  </si>
  <si>
    <t>pojedinačne doze</t>
  </si>
  <si>
    <t xml:space="preserve">pojedinačne doze </t>
  </si>
  <si>
    <t xml:space="preserve">višedozni </t>
  </si>
  <si>
    <t>višedozni</t>
  </si>
  <si>
    <t>višedozne</t>
  </si>
  <si>
    <t>Imunobiološki preparat protiv Haemofilus-a influenzae tip B 10mcg</t>
  </si>
  <si>
    <t>Imunobiološki preparat protiv meningokoka polisaharidna A+C</t>
  </si>
  <si>
    <t>Imunobiološki preparat protiv pneumokoka polisaharidna, konjugovana, adsorbovana</t>
  </si>
  <si>
    <t>Imunobiološki preparat protiv tetanusa TT</t>
  </si>
  <si>
    <t>Imunobiološki preparat protiv difterije i tetanusa (dT-pro adultis)</t>
  </si>
  <si>
    <t>Imunobiološki preparat protiv difterije i tetanusa (DT) za djecu</t>
  </si>
  <si>
    <t>Imunobiološki preparat protiv tuberkuloze(BCG)</t>
  </si>
  <si>
    <t>Imunobiološki preparat protiv hepatitisa B za djecu</t>
  </si>
  <si>
    <t>Imunobiološki preparat protiv hepatitisa B za odrasle</t>
  </si>
  <si>
    <t>Imunobiološki preparat protiv hepatitisa A za odrasle</t>
  </si>
  <si>
    <t>Imunobiološki preparat protiv hepatitisa A za djecu</t>
  </si>
  <si>
    <t>Imunobiološki preparat protiv morbila, rubele i parotitisa (MMR)</t>
  </si>
  <si>
    <t>Imunobiološki preparat protiv poliomijelitisa, trovalentna (inaktivisani cijeli virusi polimijelitisa-IPV)</t>
  </si>
  <si>
    <t xml:space="preserve">Imunobiološki preparat protiv dječije paralize, živa, oralna, bivalentna- bOPV </t>
  </si>
  <si>
    <t>Imunobiološki preparat protiv žute groznice, živa atenuirana</t>
  </si>
  <si>
    <t>Imunobiološki preparat protiv difterije, tetanusa i pertusisa (sa acelularnom komponentom) + poliomijelitisa (inaktivisani)</t>
  </si>
  <si>
    <t>Imunobiološki preparat protiv Hemofilusa B, Di-Te-Per, poliomielitisa</t>
  </si>
  <si>
    <t>Procijenjena jedinična</t>
  </si>
  <si>
    <t>Tetavaksal-T vakcina protiv tetanusa TT pojedinacne doze(amp.0,5ml-1doza)</t>
  </si>
  <si>
    <t>Torlak</t>
  </si>
  <si>
    <t>Ditevaksal-T za odrasle,vakcina protiv difterije i tetanusa (td)(boc.5ml-10doza)</t>
  </si>
  <si>
    <t>BSG vakcina-liofilizovana,vacina protiv tuberkuloze,boc.1mg+amp. 1ml rastvaraca/20doza)</t>
  </si>
  <si>
    <t>PPD-Tuberkulin 3 IU/0,1ml boc.10x2,5ml(25doza)</t>
  </si>
  <si>
    <t>Hiberix 10mcg/0,5ml,100mlx0,5ml</t>
  </si>
  <si>
    <t xml:space="preserve">GlaxoSmithKline  </t>
  </si>
  <si>
    <t>Priorix vial+diluent blister 100x0,5ml</t>
  </si>
  <si>
    <t>Synflorix 
1 napunjeni injekcioni špric sa 0,5ml susp.za injekciju</t>
  </si>
  <si>
    <t>Ditevaksal-T za djecu ,vakcina protiv difterije i tetanusa (DT)(boc.5ml-10doza)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</si>
</sst>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2"/>
      <color rgb="FF000000"/>
      <name val="Arial"/>
      <family val="2"/>
    </font>
    <font>
      <i/>
      <sz val="11"/>
      <color rgb="FFFF0000"/>
      <name val="Times New Roman"/>
      <family val="1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7" fillId="0" borderId="0" xfId="59" applyNumberFormat="1" applyFont="1" applyFill="1" applyBorder="1">
      <alignment/>
      <protection/>
    </xf>
    <xf numFmtId="1" fontId="47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47" fillId="0" borderId="0" xfId="64" applyFont="1" applyFill="1" applyBorder="1" applyAlignment="1">
      <alignment horizontal="center"/>
      <protection/>
    </xf>
    <xf numFmtId="1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64" applyFont="1" applyFill="1" applyBorder="1" applyAlignment="1">
      <alignment horizontal="center" vertical="center"/>
      <protection/>
    </xf>
    <xf numFmtId="4" fontId="47" fillId="0" borderId="0" xfId="0" applyNumberFormat="1" applyFont="1" applyFill="1" applyBorder="1" applyAlignment="1">
      <alignment horizontal="right"/>
    </xf>
    <xf numFmtId="1" fontId="23" fillId="0" borderId="0" xfId="0" applyNumberFormat="1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" fontId="48" fillId="0" borderId="10" xfId="59" applyNumberFormat="1" applyFont="1" applyFill="1" applyBorder="1">
      <alignment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1" fontId="4" fillId="0" borderId="10" xfId="63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" fontId="48" fillId="0" borderId="10" xfId="0" applyNumberFormat="1" applyFont="1" applyFill="1" applyBorder="1" applyAlignment="1">
      <alignment vertical="top"/>
    </xf>
    <xf numFmtId="0" fontId="4" fillId="0" borderId="10" xfId="63" applyFont="1" applyFill="1" applyBorder="1" applyAlignment="1">
      <alignment horizontal="left" vertical="center" wrapText="1"/>
      <protection/>
    </xf>
    <xf numFmtId="2" fontId="4" fillId="0" borderId="10" xfId="67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" fontId="4" fillId="33" borderId="11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4" fillId="33" borderId="11" xfId="0" applyNumberFormat="1" applyFont="1" applyFill="1" applyBorder="1" applyAlignment="1">
      <alignment horizontal="left" wrapText="1"/>
    </xf>
    <xf numFmtId="2" fontId="48" fillId="0" borderId="10" xfId="0" applyNumberFormat="1" applyFont="1" applyFill="1" applyBorder="1" applyAlignment="1">
      <alignment horizontal="left" wrapText="1"/>
    </xf>
    <xf numFmtId="2" fontId="48" fillId="0" borderId="10" xfId="64" applyNumberFormat="1" applyFont="1" applyFill="1" applyBorder="1" applyAlignment="1">
      <alignment horizontal="left" wrapText="1"/>
      <protection/>
    </xf>
    <xf numFmtId="2" fontId="48" fillId="0" borderId="10" xfId="61" applyNumberFormat="1" applyFont="1" applyFill="1" applyBorder="1" applyAlignment="1">
      <alignment horizontal="left" wrapText="1"/>
      <protection/>
    </xf>
    <xf numFmtId="2" fontId="50" fillId="0" borderId="0" xfId="0" applyNumberFormat="1" applyFont="1" applyBorder="1" applyAlignment="1">
      <alignment horizontal="left" wrapText="1"/>
    </xf>
    <xf numFmtId="2" fontId="23" fillId="0" borderId="0" xfId="0" applyNumberFormat="1" applyFont="1" applyBorder="1" applyAlignment="1">
      <alignment horizontal="left" wrapText="1"/>
    </xf>
    <xf numFmtId="2" fontId="23" fillId="0" borderId="0" xfId="0" applyNumberFormat="1" applyFont="1" applyAlignment="1">
      <alignment horizontal="left" wrapText="1"/>
    </xf>
    <xf numFmtId="4" fontId="51" fillId="0" borderId="10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52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64"/>
  <sheetViews>
    <sheetView tabSelected="1" workbookViewId="0" topLeftCell="E22">
      <selection activeCell="A23" sqref="A1:Q23"/>
    </sheetView>
  </sheetViews>
  <sheetFormatPr defaultColWidth="12.421875" defaultRowHeight="15"/>
  <cols>
    <col min="1" max="1" width="3.7109375" style="1" customWidth="1"/>
    <col min="2" max="2" width="11.57421875" style="1" customWidth="1"/>
    <col min="3" max="3" width="33.57421875" style="48" customWidth="1"/>
    <col min="4" max="4" width="27.00390625" style="36" customWidth="1"/>
    <col min="5" max="5" width="12.421875" style="1" customWidth="1"/>
    <col min="6" max="6" width="7.57421875" style="1" customWidth="1"/>
    <col min="7" max="7" width="23.28125" style="1" customWidth="1"/>
    <col min="8" max="8" width="10.421875" style="1" customWidth="1"/>
    <col min="9" max="9" width="8.57421875" style="3" customWidth="1"/>
    <col min="10" max="10" width="8.140625" style="41" customWidth="1"/>
    <col min="11" max="11" width="8.8515625" style="4" customWidth="1"/>
    <col min="12" max="12" width="9.57421875" style="4" customWidth="1"/>
    <col min="13" max="13" width="11.8515625" style="4" customWidth="1"/>
    <col min="14" max="14" width="13.57421875" style="4" customWidth="1"/>
    <col min="15" max="15" width="12.421875" style="1" customWidth="1"/>
    <col min="16" max="16" width="27.28125" style="36" customWidth="1"/>
    <col min="17" max="17" width="7.8515625" style="5" customWidth="1"/>
    <col min="18" max="16384" width="12.421875" style="1" customWidth="1"/>
  </cols>
  <sheetData>
    <row r="1" spans="1:17" s="36" customFormat="1" ht="60">
      <c r="A1" s="32" t="s">
        <v>0</v>
      </c>
      <c r="B1" s="32" t="s">
        <v>1</v>
      </c>
      <c r="C1" s="42" t="s">
        <v>2</v>
      </c>
      <c r="D1" s="32" t="s">
        <v>3</v>
      </c>
      <c r="E1" s="32" t="s">
        <v>4</v>
      </c>
      <c r="F1" s="32" t="s">
        <v>5</v>
      </c>
      <c r="G1" s="32" t="s">
        <v>38</v>
      </c>
      <c r="H1" s="32" t="s">
        <v>47</v>
      </c>
      <c r="I1" s="33" t="s">
        <v>6</v>
      </c>
      <c r="J1" s="33" t="s">
        <v>7</v>
      </c>
      <c r="K1" s="34" t="s">
        <v>8</v>
      </c>
      <c r="L1" s="34" t="s">
        <v>72</v>
      </c>
      <c r="M1" s="34" t="s">
        <v>9</v>
      </c>
      <c r="N1" s="34" t="s">
        <v>11</v>
      </c>
      <c r="O1" s="32" t="s">
        <v>10</v>
      </c>
      <c r="P1" s="32" t="s">
        <v>12</v>
      </c>
      <c r="Q1" s="35" t="s">
        <v>13</v>
      </c>
    </row>
    <row r="2" spans="1:17" ht="45">
      <c r="A2" s="19">
        <v>1</v>
      </c>
      <c r="B2" s="20" t="s">
        <v>16</v>
      </c>
      <c r="C2" s="43" t="s">
        <v>17</v>
      </c>
      <c r="D2" s="21"/>
      <c r="E2" s="22"/>
      <c r="F2" s="23" t="s">
        <v>36</v>
      </c>
      <c r="G2" s="24" t="s">
        <v>39</v>
      </c>
      <c r="H2" s="24" t="s">
        <v>48</v>
      </c>
      <c r="I2" s="25">
        <v>40000</v>
      </c>
      <c r="J2" s="37"/>
      <c r="K2" s="26"/>
      <c r="L2" s="26">
        <f>N2/I2</f>
        <v>0.31</v>
      </c>
      <c r="M2" s="26"/>
      <c r="N2" s="26">
        <v>12400</v>
      </c>
      <c r="O2" s="20"/>
      <c r="P2" s="54"/>
      <c r="Q2" s="27" t="s">
        <v>15</v>
      </c>
    </row>
    <row r="3" spans="1:17" ht="60">
      <c r="A3" s="19">
        <v>2</v>
      </c>
      <c r="B3" s="20" t="s">
        <v>18</v>
      </c>
      <c r="C3" s="43" t="s">
        <v>19</v>
      </c>
      <c r="D3" s="21"/>
      <c r="E3" s="28"/>
      <c r="F3" s="23" t="s">
        <v>36</v>
      </c>
      <c r="G3" s="24" t="s">
        <v>40</v>
      </c>
      <c r="H3" s="24" t="s">
        <v>49</v>
      </c>
      <c r="I3" s="25">
        <v>50000</v>
      </c>
      <c r="J3" s="37"/>
      <c r="K3" s="26"/>
      <c r="L3" s="26">
        <f aca="true" t="shared" si="0" ref="L3:L21">N3/I3</f>
        <v>0.285</v>
      </c>
      <c r="M3" s="26"/>
      <c r="N3" s="26">
        <v>14249.999999999998</v>
      </c>
      <c r="O3" s="20"/>
      <c r="P3" s="54"/>
      <c r="Q3" s="27" t="s">
        <v>15</v>
      </c>
    </row>
    <row r="4" spans="1:17" ht="51.75" customHeight="1">
      <c r="A4" s="19">
        <v>3</v>
      </c>
      <c r="B4" s="20" t="s">
        <v>20</v>
      </c>
      <c r="C4" s="43" t="s">
        <v>55</v>
      </c>
      <c r="D4" s="21" t="s">
        <v>78</v>
      </c>
      <c r="E4" s="22" t="s">
        <v>79</v>
      </c>
      <c r="F4" s="23" t="s">
        <v>37</v>
      </c>
      <c r="G4" s="24" t="s">
        <v>39</v>
      </c>
      <c r="H4" s="24" t="s">
        <v>50</v>
      </c>
      <c r="I4" s="25">
        <v>1000</v>
      </c>
      <c r="J4" s="37">
        <v>1000</v>
      </c>
      <c r="K4" s="49">
        <v>6.6</v>
      </c>
      <c r="L4" s="26">
        <f t="shared" si="0"/>
        <v>4.4</v>
      </c>
      <c r="M4" s="49">
        <f aca="true" t="shared" si="1" ref="M3:M22">J4*K4</f>
        <v>6600</v>
      </c>
      <c r="N4" s="26">
        <v>4400</v>
      </c>
      <c r="O4" s="20"/>
      <c r="P4" s="54" t="str">
        <f aca="true" t="shared" si="2" ref="P3:P23">slovimaEUR(M4)</f>
        <v>šesthiljadašeststotinaeura  i nulacenti</v>
      </c>
      <c r="Q4" s="27" t="s">
        <v>15</v>
      </c>
    </row>
    <row r="5" spans="1:17" ht="36.75" customHeight="1">
      <c r="A5" s="19">
        <v>4</v>
      </c>
      <c r="B5" s="20" t="s">
        <v>21</v>
      </c>
      <c r="C5" s="43" t="s">
        <v>56</v>
      </c>
      <c r="D5" s="21"/>
      <c r="E5" s="22"/>
      <c r="F5" s="23" t="s">
        <v>37</v>
      </c>
      <c r="G5" s="24" t="s">
        <v>41</v>
      </c>
      <c r="H5" s="24" t="s">
        <v>50</v>
      </c>
      <c r="I5" s="25">
        <v>100</v>
      </c>
      <c r="J5" s="38"/>
      <c r="K5" s="26"/>
      <c r="L5" s="26">
        <f t="shared" si="0"/>
        <v>9</v>
      </c>
      <c r="M5" s="26"/>
      <c r="N5" s="26">
        <v>900</v>
      </c>
      <c r="O5" s="20"/>
      <c r="P5" s="54"/>
      <c r="Q5" s="27" t="s">
        <v>15</v>
      </c>
    </row>
    <row r="6" spans="1:17" ht="57" customHeight="1">
      <c r="A6" s="19">
        <v>5</v>
      </c>
      <c r="B6" s="20" t="s">
        <v>22</v>
      </c>
      <c r="C6" s="43" t="s">
        <v>57</v>
      </c>
      <c r="D6" s="21" t="s">
        <v>81</v>
      </c>
      <c r="E6" s="22" t="s">
        <v>79</v>
      </c>
      <c r="F6" s="23" t="s">
        <v>37</v>
      </c>
      <c r="G6" s="24" t="s">
        <v>41</v>
      </c>
      <c r="H6" s="24" t="s">
        <v>50</v>
      </c>
      <c r="I6" s="25">
        <v>270</v>
      </c>
      <c r="J6" s="38">
        <v>270</v>
      </c>
      <c r="K6" s="26">
        <v>43.94</v>
      </c>
      <c r="L6" s="26">
        <v>46</v>
      </c>
      <c r="M6" s="26">
        <f t="shared" si="1"/>
        <v>11863.8</v>
      </c>
      <c r="N6" s="26">
        <v>12420</v>
      </c>
      <c r="O6" s="20"/>
      <c r="P6" s="54" t="str">
        <f t="shared" si="2"/>
        <v>jedanaesthiljadaosamstotinašestdesettrieura  i osamdesetcenti</v>
      </c>
      <c r="Q6" s="27" t="s">
        <v>15</v>
      </c>
    </row>
    <row r="7" spans="1:17" ht="45">
      <c r="A7" s="19">
        <v>6</v>
      </c>
      <c r="B7" s="20" t="s">
        <v>23</v>
      </c>
      <c r="C7" s="43" t="s">
        <v>58</v>
      </c>
      <c r="D7" s="21" t="s">
        <v>73</v>
      </c>
      <c r="E7" s="22" t="s">
        <v>74</v>
      </c>
      <c r="F7" s="23" t="s">
        <v>37</v>
      </c>
      <c r="G7" s="24" t="s">
        <v>42</v>
      </c>
      <c r="H7" s="24" t="s">
        <v>51</v>
      </c>
      <c r="I7" s="25">
        <v>20000</v>
      </c>
      <c r="J7" s="39">
        <v>20000</v>
      </c>
      <c r="K7" s="26">
        <v>1.41</v>
      </c>
      <c r="L7" s="26">
        <f t="shared" si="0"/>
        <v>1.41</v>
      </c>
      <c r="M7" s="26">
        <f t="shared" si="1"/>
        <v>28200</v>
      </c>
      <c r="N7" s="26">
        <v>28200</v>
      </c>
      <c r="O7" s="20"/>
      <c r="P7" s="54" t="str">
        <f t="shared" si="2"/>
        <v>dvadesetosamhiljadadvijestotineeura  i nulacenti</v>
      </c>
      <c r="Q7" s="27" t="s">
        <v>15</v>
      </c>
    </row>
    <row r="8" spans="1:17" ht="60">
      <c r="A8" s="19">
        <v>7</v>
      </c>
      <c r="B8" s="20" t="s">
        <v>24</v>
      </c>
      <c r="C8" s="43" t="s">
        <v>59</v>
      </c>
      <c r="D8" s="21" t="s">
        <v>75</v>
      </c>
      <c r="E8" s="22" t="s">
        <v>74</v>
      </c>
      <c r="F8" s="23" t="s">
        <v>37</v>
      </c>
      <c r="G8" s="24" t="s">
        <v>42</v>
      </c>
      <c r="H8" s="24" t="s">
        <v>52</v>
      </c>
      <c r="I8" s="25">
        <v>22000</v>
      </c>
      <c r="J8" s="37">
        <v>22000</v>
      </c>
      <c r="K8" s="26">
        <v>0.87</v>
      </c>
      <c r="L8" s="26">
        <f t="shared" si="0"/>
        <v>0.87</v>
      </c>
      <c r="M8" s="26">
        <f t="shared" si="1"/>
        <v>19140</v>
      </c>
      <c r="N8" s="26">
        <v>19140</v>
      </c>
      <c r="O8" s="20"/>
      <c r="P8" s="54" t="str">
        <f t="shared" si="2"/>
        <v>devetnaesthiljadastotinučetrdeseteura  i nulacenti</v>
      </c>
      <c r="Q8" s="27" t="s">
        <v>15</v>
      </c>
    </row>
    <row r="9" spans="1:17" ht="60">
      <c r="A9" s="19">
        <v>8</v>
      </c>
      <c r="B9" s="20" t="s">
        <v>24</v>
      </c>
      <c r="C9" s="43" t="s">
        <v>60</v>
      </c>
      <c r="D9" s="21" t="s">
        <v>82</v>
      </c>
      <c r="E9" s="22" t="s">
        <v>74</v>
      </c>
      <c r="F9" s="23" t="s">
        <v>37</v>
      </c>
      <c r="G9" s="24" t="s">
        <v>42</v>
      </c>
      <c r="H9" s="24" t="s">
        <v>52</v>
      </c>
      <c r="I9" s="25">
        <v>8000</v>
      </c>
      <c r="J9" s="37">
        <v>8000</v>
      </c>
      <c r="K9" s="26">
        <v>0.87</v>
      </c>
      <c r="L9" s="26">
        <f t="shared" si="0"/>
        <v>0.87</v>
      </c>
      <c r="M9" s="26">
        <f t="shared" si="1"/>
        <v>6960</v>
      </c>
      <c r="N9" s="26">
        <v>6960</v>
      </c>
      <c r="O9" s="20"/>
      <c r="P9" s="54" t="str">
        <f t="shared" si="2"/>
        <v>šesthiljadadevetstotinašestdeseteura  i nulacenti</v>
      </c>
      <c r="Q9" s="27" t="s">
        <v>15</v>
      </c>
    </row>
    <row r="10" spans="1:17" ht="60">
      <c r="A10" s="19">
        <v>9</v>
      </c>
      <c r="B10" s="20" t="s">
        <v>25</v>
      </c>
      <c r="C10" s="44" t="s">
        <v>61</v>
      </c>
      <c r="D10" s="21" t="s">
        <v>76</v>
      </c>
      <c r="E10" s="22" t="s">
        <v>74</v>
      </c>
      <c r="F10" s="23" t="s">
        <v>37</v>
      </c>
      <c r="G10" s="24" t="s">
        <v>42</v>
      </c>
      <c r="H10" s="24" t="s">
        <v>53</v>
      </c>
      <c r="I10" s="25">
        <v>25000</v>
      </c>
      <c r="J10" s="37">
        <v>25000</v>
      </c>
      <c r="K10" s="26">
        <v>0.51</v>
      </c>
      <c r="L10" s="26">
        <f t="shared" si="0"/>
        <v>0.51</v>
      </c>
      <c r="M10" s="26">
        <f t="shared" si="1"/>
        <v>12750</v>
      </c>
      <c r="N10" s="26">
        <v>12750</v>
      </c>
      <c r="O10" s="20"/>
      <c r="P10" s="54" t="str">
        <f t="shared" si="2"/>
        <v>dvanaesthiljadasedamstotinapedeseteura  i nulacenti</v>
      </c>
      <c r="Q10" s="27" t="s">
        <v>15</v>
      </c>
    </row>
    <row r="11" spans="1:17" ht="30">
      <c r="A11" s="19">
        <v>10</v>
      </c>
      <c r="B11" s="20" t="s">
        <v>26</v>
      </c>
      <c r="C11" s="43" t="s">
        <v>62</v>
      </c>
      <c r="D11" s="21"/>
      <c r="E11" s="22"/>
      <c r="F11" s="23" t="s">
        <v>37</v>
      </c>
      <c r="G11" s="24" t="s">
        <v>43</v>
      </c>
      <c r="H11" s="24" t="s">
        <v>50</v>
      </c>
      <c r="I11" s="25">
        <v>14000</v>
      </c>
      <c r="J11" s="37"/>
      <c r="K11" s="26"/>
      <c r="L11" s="26">
        <f t="shared" si="0"/>
        <v>1.4</v>
      </c>
      <c r="M11" s="26"/>
      <c r="N11" s="26">
        <v>19600</v>
      </c>
      <c r="O11" s="20"/>
      <c r="P11" s="54"/>
      <c r="Q11" s="27" t="s">
        <v>15</v>
      </c>
    </row>
    <row r="12" spans="1:17" ht="30">
      <c r="A12" s="19">
        <v>11</v>
      </c>
      <c r="B12" s="20" t="s">
        <v>26</v>
      </c>
      <c r="C12" s="43" t="s">
        <v>63</v>
      </c>
      <c r="D12" s="21"/>
      <c r="E12" s="22"/>
      <c r="F12" s="23" t="s">
        <v>37</v>
      </c>
      <c r="G12" s="24" t="s">
        <v>43</v>
      </c>
      <c r="H12" s="24" t="s">
        <v>50</v>
      </c>
      <c r="I12" s="25">
        <v>1000</v>
      </c>
      <c r="J12" s="37"/>
      <c r="K12" s="26"/>
      <c r="L12" s="26">
        <f t="shared" si="0"/>
        <v>4.3</v>
      </c>
      <c r="M12" s="26"/>
      <c r="N12" s="26">
        <v>4300</v>
      </c>
      <c r="O12" s="20"/>
      <c r="P12" s="54"/>
      <c r="Q12" s="27" t="s">
        <v>15</v>
      </c>
    </row>
    <row r="13" spans="1:17" ht="30">
      <c r="A13" s="19">
        <v>12</v>
      </c>
      <c r="B13" s="20" t="s">
        <v>27</v>
      </c>
      <c r="C13" s="43" t="s">
        <v>64</v>
      </c>
      <c r="D13" s="21"/>
      <c r="E13" s="22"/>
      <c r="F13" s="23" t="s">
        <v>37</v>
      </c>
      <c r="G13" s="24" t="s">
        <v>43</v>
      </c>
      <c r="H13" s="24" t="s">
        <v>51</v>
      </c>
      <c r="I13" s="25">
        <v>200</v>
      </c>
      <c r="J13" s="37"/>
      <c r="K13" s="26"/>
      <c r="L13" s="26">
        <f t="shared" si="0"/>
        <v>22</v>
      </c>
      <c r="M13" s="26"/>
      <c r="N13" s="26">
        <v>4400</v>
      </c>
      <c r="O13" s="20"/>
      <c r="P13" s="54"/>
      <c r="Q13" s="27" t="s">
        <v>15</v>
      </c>
    </row>
    <row r="14" spans="1:17" ht="38.25" customHeight="1">
      <c r="A14" s="19">
        <v>13</v>
      </c>
      <c r="B14" s="20" t="s">
        <v>27</v>
      </c>
      <c r="C14" s="43" t="s">
        <v>65</v>
      </c>
      <c r="D14" s="21"/>
      <c r="E14" s="22"/>
      <c r="F14" s="23" t="s">
        <v>37</v>
      </c>
      <c r="G14" s="24" t="s">
        <v>43</v>
      </c>
      <c r="H14" s="24" t="s">
        <v>51</v>
      </c>
      <c r="I14" s="25">
        <v>150</v>
      </c>
      <c r="J14" s="37"/>
      <c r="K14" s="26"/>
      <c r="L14" s="26">
        <f t="shared" si="0"/>
        <v>11.89</v>
      </c>
      <c r="M14" s="26"/>
      <c r="N14" s="26">
        <v>1783.5</v>
      </c>
      <c r="O14" s="20"/>
      <c r="P14" s="54"/>
      <c r="Q14" s="27" t="s">
        <v>15</v>
      </c>
    </row>
    <row r="15" spans="1:17" ht="45">
      <c r="A15" s="19">
        <v>14</v>
      </c>
      <c r="B15" s="20" t="s">
        <v>28</v>
      </c>
      <c r="C15" s="45" t="s">
        <v>66</v>
      </c>
      <c r="D15" s="21" t="s">
        <v>80</v>
      </c>
      <c r="E15" s="22" t="s">
        <v>79</v>
      </c>
      <c r="F15" s="23" t="s">
        <v>37</v>
      </c>
      <c r="G15" s="24" t="s">
        <v>44</v>
      </c>
      <c r="H15" s="24" t="s">
        <v>51</v>
      </c>
      <c r="I15" s="25">
        <v>5000</v>
      </c>
      <c r="J15" s="37">
        <v>5000</v>
      </c>
      <c r="K15" s="49">
        <v>6.35</v>
      </c>
      <c r="L15" s="26">
        <f t="shared" si="0"/>
        <v>3.35</v>
      </c>
      <c r="M15" s="49">
        <f t="shared" si="1"/>
        <v>31750</v>
      </c>
      <c r="N15" s="26">
        <v>16750</v>
      </c>
      <c r="O15" s="20"/>
      <c r="P15" s="54" t="str">
        <f t="shared" si="2"/>
        <v>tridesetjednahiljadasedamstotinapedeseteura  i nulacenti</v>
      </c>
      <c r="Q15" s="27" t="s">
        <v>15</v>
      </c>
    </row>
    <row r="16" spans="1:17" ht="60">
      <c r="A16" s="19">
        <v>15</v>
      </c>
      <c r="B16" s="20" t="s">
        <v>29</v>
      </c>
      <c r="C16" s="43" t="s">
        <v>67</v>
      </c>
      <c r="D16" s="21"/>
      <c r="E16" s="22"/>
      <c r="F16" s="23" t="s">
        <v>37</v>
      </c>
      <c r="G16" s="24" t="s">
        <v>45</v>
      </c>
      <c r="H16" s="24" t="s">
        <v>51</v>
      </c>
      <c r="I16" s="25">
        <v>200</v>
      </c>
      <c r="J16" s="37"/>
      <c r="K16" s="26"/>
      <c r="L16" s="26">
        <f t="shared" si="0"/>
        <v>5.39</v>
      </c>
      <c r="M16" s="26"/>
      <c r="N16" s="26">
        <v>1078</v>
      </c>
      <c r="O16" s="20"/>
      <c r="P16" s="54"/>
      <c r="Q16" s="27" t="s">
        <v>15</v>
      </c>
    </row>
    <row r="17" spans="1:17" ht="45">
      <c r="A17" s="19">
        <v>16</v>
      </c>
      <c r="B17" s="20" t="s">
        <v>30</v>
      </c>
      <c r="C17" s="43" t="s">
        <v>68</v>
      </c>
      <c r="D17" s="21"/>
      <c r="E17" s="22"/>
      <c r="F17" s="23" t="s">
        <v>37</v>
      </c>
      <c r="G17" s="24" t="s">
        <v>46</v>
      </c>
      <c r="H17" s="24" t="s">
        <v>54</v>
      </c>
      <c r="I17" s="25">
        <v>14000</v>
      </c>
      <c r="J17" s="37"/>
      <c r="K17" s="26"/>
      <c r="L17" s="26">
        <f t="shared" si="0"/>
        <v>1.3</v>
      </c>
      <c r="M17" s="26"/>
      <c r="N17" s="26">
        <v>18200</v>
      </c>
      <c r="O17" s="20"/>
      <c r="P17" s="54"/>
      <c r="Q17" s="27" t="s">
        <v>15</v>
      </c>
    </row>
    <row r="18" spans="1:17" ht="30">
      <c r="A18" s="19">
        <v>17</v>
      </c>
      <c r="B18" s="20" t="s">
        <v>31</v>
      </c>
      <c r="C18" s="43" t="s">
        <v>69</v>
      </c>
      <c r="D18" s="21"/>
      <c r="E18" s="22"/>
      <c r="F18" s="23" t="s">
        <v>37</v>
      </c>
      <c r="G18" s="24" t="s">
        <v>44</v>
      </c>
      <c r="H18" s="24" t="s">
        <v>50</v>
      </c>
      <c r="I18" s="25">
        <v>600</v>
      </c>
      <c r="J18" s="37"/>
      <c r="K18" s="26"/>
      <c r="L18" s="26">
        <f t="shared" si="0"/>
        <v>23</v>
      </c>
      <c r="M18" s="26"/>
      <c r="N18" s="26">
        <v>13800</v>
      </c>
      <c r="O18" s="20"/>
      <c r="P18" s="54"/>
      <c r="Q18" s="27" t="s">
        <v>15</v>
      </c>
    </row>
    <row r="19" spans="1:17" s="2" customFormat="1" ht="66.75" customHeight="1">
      <c r="A19" s="19">
        <v>18</v>
      </c>
      <c r="B19" s="20" t="s">
        <v>32</v>
      </c>
      <c r="C19" s="43" t="s">
        <v>70</v>
      </c>
      <c r="D19" s="21"/>
      <c r="E19" s="22"/>
      <c r="F19" s="23" t="s">
        <v>37</v>
      </c>
      <c r="G19" s="24" t="s">
        <v>43</v>
      </c>
      <c r="H19" s="24" t="s">
        <v>50</v>
      </c>
      <c r="I19" s="25">
        <v>5000</v>
      </c>
      <c r="J19" s="37"/>
      <c r="K19" s="26"/>
      <c r="L19" s="26">
        <f t="shared" si="0"/>
        <v>14.5</v>
      </c>
      <c r="M19" s="26"/>
      <c r="N19" s="26">
        <v>72500</v>
      </c>
      <c r="O19" s="20"/>
      <c r="P19" s="54"/>
      <c r="Q19" s="27" t="s">
        <v>15</v>
      </c>
    </row>
    <row r="20" spans="1:17" s="2" customFormat="1" ht="45">
      <c r="A20" s="19">
        <v>19</v>
      </c>
      <c r="B20" s="20" t="s">
        <v>33</v>
      </c>
      <c r="C20" s="43" t="s">
        <v>71</v>
      </c>
      <c r="D20" s="21"/>
      <c r="E20" s="22"/>
      <c r="F20" s="23" t="s">
        <v>37</v>
      </c>
      <c r="G20" s="29" t="s">
        <v>43</v>
      </c>
      <c r="H20" s="29" t="s">
        <v>50</v>
      </c>
      <c r="I20" s="25">
        <v>16000</v>
      </c>
      <c r="J20" s="37"/>
      <c r="K20" s="26"/>
      <c r="L20" s="26">
        <f t="shared" si="0"/>
        <v>16.7</v>
      </c>
      <c r="M20" s="26"/>
      <c r="N20" s="26">
        <v>267200</v>
      </c>
      <c r="O20" s="20"/>
      <c r="P20" s="54"/>
      <c r="Q20" s="27" t="s">
        <v>15</v>
      </c>
    </row>
    <row r="21" spans="1:17" s="2" customFormat="1" ht="30">
      <c r="A21" s="19">
        <v>20</v>
      </c>
      <c r="B21" s="20" t="s">
        <v>34</v>
      </c>
      <c r="C21" s="43" t="s">
        <v>35</v>
      </c>
      <c r="D21" s="21" t="s">
        <v>77</v>
      </c>
      <c r="E21" s="22" t="s">
        <v>74</v>
      </c>
      <c r="F21" s="23" t="s">
        <v>37</v>
      </c>
      <c r="G21" s="24" t="s">
        <v>45</v>
      </c>
      <c r="H21" s="24" t="s">
        <v>53</v>
      </c>
      <c r="I21" s="25">
        <v>2200</v>
      </c>
      <c r="J21" s="37">
        <v>2200</v>
      </c>
      <c r="K21" s="26">
        <v>0.82</v>
      </c>
      <c r="L21" s="26">
        <f t="shared" si="0"/>
        <v>0.82</v>
      </c>
      <c r="M21" s="26">
        <f t="shared" si="1"/>
        <v>1804</v>
      </c>
      <c r="N21" s="26">
        <v>1804</v>
      </c>
      <c r="O21" s="20"/>
      <c r="P21" s="54" t="str">
        <f t="shared" si="2"/>
        <v>jednahiljadaosamstotinačetirieura  i nulacenti</v>
      </c>
      <c r="Q21" s="27" t="s">
        <v>15</v>
      </c>
    </row>
    <row r="22" spans="1:17" s="2" customFormat="1" ht="15.75">
      <c r="A22" s="19"/>
      <c r="B22" s="20"/>
      <c r="C22" s="43"/>
      <c r="D22" s="21"/>
      <c r="E22" s="22"/>
      <c r="F22" s="30"/>
      <c r="G22" s="30"/>
      <c r="H22" s="30"/>
      <c r="I22" s="31"/>
      <c r="J22" s="37"/>
      <c r="K22" s="26"/>
      <c r="L22" s="26"/>
      <c r="M22" s="26"/>
      <c r="N22" s="26">
        <f>SUM(N2:N21)</f>
        <v>532835.5</v>
      </c>
      <c r="O22" s="20"/>
      <c r="P22" s="54"/>
      <c r="Q22" s="27"/>
    </row>
    <row r="23" spans="1:17" s="2" customFormat="1" ht="45">
      <c r="A23" s="6"/>
      <c r="B23" s="13"/>
      <c r="C23" s="46"/>
      <c r="D23" s="50"/>
      <c r="E23" s="9"/>
      <c r="I23" s="14"/>
      <c r="J23" s="40"/>
      <c r="K23" s="11"/>
      <c r="L23" s="11"/>
      <c r="M23" s="11">
        <f>SUM(M2:M22)</f>
        <v>119067.8</v>
      </c>
      <c r="N23" s="11"/>
      <c r="P23" s="54" t="str">
        <f t="shared" si="2"/>
        <v>stotinudevetnaesthiljadašestdesetsedameura  i osamdesetcenti</v>
      </c>
      <c r="Q23" s="12"/>
    </row>
    <row r="24" spans="1:17" s="2" customFormat="1" ht="15.75">
      <c r="A24" s="6"/>
      <c r="B24" s="7"/>
      <c r="C24" s="46"/>
      <c r="D24" s="50"/>
      <c r="E24" s="9"/>
      <c r="I24" s="14"/>
      <c r="J24" s="40"/>
      <c r="K24" s="11"/>
      <c r="L24" s="11"/>
      <c r="M24" s="11"/>
      <c r="N24" s="11"/>
      <c r="P24" s="52"/>
      <c r="Q24" s="12"/>
    </row>
    <row r="25" spans="1:17" s="2" customFormat="1" ht="15.75">
      <c r="A25" s="6"/>
      <c r="B25" s="7"/>
      <c r="C25" s="46"/>
      <c r="D25" s="50"/>
      <c r="E25" s="9"/>
      <c r="I25" s="10"/>
      <c r="J25" s="40"/>
      <c r="K25" s="11"/>
      <c r="L25" s="11"/>
      <c r="M25" s="11"/>
      <c r="N25" s="11"/>
      <c r="P25" s="52"/>
      <c r="Q25" s="12"/>
    </row>
    <row r="26" spans="1:17" s="2" customFormat="1" ht="15.75">
      <c r="A26" s="6"/>
      <c r="B26" s="7"/>
      <c r="C26" s="46"/>
      <c r="D26" s="50"/>
      <c r="E26" s="9"/>
      <c r="I26" s="10"/>
      <c r="J26" s="40"/>
      <c r="K26" s="11"/>
      <c r="L26" s="11"/>
      <c r="M26" s="11"/>
      <c r="N26" s="11"/>
      <c r="P26" s="52"/>
      <c r="Q26" s="12"/>
    </row>
    <row r="27" spans="1:17" s="2" customFormat="1" ht="15.75">
      <c r="A27" s="6"/>
      <c r="B27" s="7"/>
      <c r="C27" s="46"/>
      <c r="D27" s="50"/>
      <c r="E27" s="9"/>
      <c r="I27" s="10"/>
      <c r="J27" s="40"/>
      <c r="K27" s="11"/>
      <c r="L27" s="11"/>
      <c r="M27" s="11"/>
      <c r="N27" s="11"/>
      <c r="P27" s="52"/>
      <c r="Q27" s="12"/>
    </row>
    <row r="28" spans="1:17" s="2" customFormat="1" ht="15.75">
      <c r="A28" s="6"/>
      <c r="B28" s="7"/>
      <c r="C28" s="46"/>
      <c r="D28" s="50"/>
      <c r="E28" s="9"/>
      <c r="I28" s="10"/>
      <c r="J28" s="40"/>
      <c r="K28" s="11"/>
      <c r="L28" s="11"/>
      <c r="M28" s="11"/>
      <c r="N28" s="11"/>
      <c r="P28" s="52"/>
      <c r="Q28" s="12"/>
    </row>
    <row r="29" spans="1:17" s="2" customFormat="1" ht="15.75">
      <c r="A29" s="6"/>
      <c r="B29" s="7"/>
      <c r="C29" s="46"/>
      <c r="D29" s="50"/>
      <c r="E29" s="9"/>
      <c r="I29" s="10"/>
      <c r="J29" s="40"/>
      <c r="K29" s="11"/>
      <c r="L29" s="11"/>
      <c r="M29" s="11"/>
      <c r="N29" s="11"/>
      <c r="P29" s="52"/>
      <c r="Q29" s="12"/>
    </row>
    <row r="30" spans="1:17" s="2" customFormat="1" ht="15.75">
      <c r="A30" s="6"/>
      <c r="B30" s="16"/>
      <c r="C30" s="46"/>
      <c r="D30" s="50"/>
      <c r="E30" s="9"/>
      <c r="I30" s="10"/>
      <c r="J30" s="40"/>
      <c r="K30" s="11"/>
      <c r="L30" s="11"/>
      <c r="M30" s="11"/>
      <c r="N30" s="11"/>
      <c r="P30" s="52"/>
      <c r="Q30" s="12"/>
    </row>
    <row r="31" spans="1:17" s="2" customFormat="1" ht="15.75">
      <c r="A31" s="6"/>
      <c r="B31" s="7"/>
      <c r="C31" s="46"/>
      <c r="D31" s="50"/>
      <c r="E31" s="9"/>
      <c r="I31" s="14"/>
      <c r="J31" s="40"/>
      <c r="K31" s="11"/>
      <c r="L31" s="11"/>
      <c r="M31" s="11"/>
      <c r="N31" s="11"/>
      <c r="P31" s="52"/>
      <c r="Q31" s="12"/>
    </row>
    <row r="32" spans="1:17" s="2" customFormat="1" ht="15.75">
      <c r="A32" s="6"/>
      <c r="B32" s="7"/>
      <c r="C32" s="46"/>
      <c r="D32" s="50"/>
      <c r="E32" s="9"/>
      <c r="I32" s="14"/>
      <c r="J32" s="40"/>
      <c r="K32" s="11"/>
      <c r="L32" s="11"/>
      <c r="M32" s="11"/>
      <c r="N32" s="11"/>
      <c r="P32" s="52"/>
      <c r="Q32" s="12"/>
    </row>
    <row r="33" spans="1:17" s="2" customFormat="1" ht="15.75">
      <c r="A33" s="6"/>
      <c r="B33" s="7"/>
      <c r="C33" s="46"/>
      <c r="D33" s="50"/>
      <c r="E33" s="9"/>
      <c r="I33" s="14"/>
      <c r="J33" s="40"/>
      <c r="K33" s="11"/>
      <c r="L33" s="11"/>
      <c r="M33" s="11"/>
      <c r="N33" s="11"/>
      <c r="P33" s="52"/>
      <c r="Q33" s="12"/>
    </row>
    <row r="34" spans="1:17" s="2" customFormat="1" ht="15.75">
      <c r="A34" s="6"/>
      <c r="B34" s="7"/>
      <c r="C34" s="46"/>
      <c r="D34" s="50"/>
      <c r="E34" s="9"/>
      <c r="I34" s="14"/>
      <c r="J34" s="40"/>
      <c r="K34" s="11"/>
      <c r="L34" s="11"/>
      <c r="M34" s="11"/>
      <c r="N34" s="11"/>
      <c r="P34" s="52"/>
      <c r="Q34" s="12"/>
    </row>
    <row r="35" spans="1:17" s="2" customFormat="1" ht="15.75">
      <c r="A35" s="6"/>
      <c r="B35" s="7"/>
      <c r="C35" s="46"/>
      <c r="D35" s="50"/>
      <c r="E35" s="9"/>
      <c r="I35" s="14"/>
      <c r="J35" s="40"/>
      <c r="K35" s="11"/>
      <c r="L35" s="11"/>
      <c r="M35" s="11"/>
      <c r="N35" s="11"/>
      <c r="P35" s="52"/>
      <c r="Q35" s="12"/>
    </row>
    <row r="36" spans="1:17" s="2" customFormat="1" ht="15.75">
      <c r="A36" s="6"/>
      <c r="B36" s="7"/>
      <c r="C36" s="46"/>
      <c r="D36" s="50"/>
      <c r="E36" s="9"/>
      <c r="I36" s="14"/>
      <c r="J36" s="40"/>
      <c r="K36" s="11"/>
      <c r="L36" s="11"/>
      <c r="M36" s="11"/>
      <c r="N36" s="11"/>
      <c r="P36" s="52"/>
      <c r="Q36" s="12"/>
    </row>
    <row r="37" spans="1:17" s="2" customFormat="1" ht="15.75">
      <c r="A37" s="6"/>
      <c r="B37" s="7"/>
      <c r="C37" s="46"/>
      <c r="D37" s="50"/>
      <c r="E37" s="9"/>
      <c r="I37" s="14"/>
      <c r="J37" s="40"/>
      <c r="K37" s="11"/>
      <c r="L37" s="11"/>
      <c r="M37" s="11"/>
      <c r="N37" s="11"/>
      <c r="P37" s="52"/>
      <c r="Q37" s="12"/>
    </row>
    <row r="38" spans="1:17" s="2" customFormat="1" ht="15.75">
      <c r="A38" s="6"/>
      <c r="B38" s="7"/>
      <c r="C38" s="46"/>
      <c r="D38" s="50"/>
      <c r="E38" s="9"/>
      <c r="I38" s="14"/>
      <c r="J38" s="40"/>
      <c r="K38" s="11"/>
      <c r="L38" s="11"/>
      <c r="M38" s="11"/>
      <c r="N38" s="11"/>
      <c r="P38" s="52"/>
      <c r="Q38" s="12"/>
    </row>
    <row r="39" spans="1:17" s="2" customFormat="1" ht="15.75">
      <c r="A39" s="6"/>
      <c r="B39" s="7"/>
      <c r="C39" s="46"/>
      <c r="D39" s="50"/>
      <c r="E39" s="9"/>
      <c r="I39" s="14"/>
      <c r="J39" s="40"/>
      <c r="K39" s="11"/>
      <c r="L39" s="11"/>
      <c r="M39" s="11"/>
      <c r="N39" s="11"/>
      <c r="P39" s="52"/>
      <c r="Q39" s="12"/>
    </row>
    <row r="40" spans="1:17" s="2" customFormat="1" ht="15.75">
      <c r="A40" s="6"/>
      <c r="B40" s="7"/>
      <c r="C40" s="46"/>
      <c r="D40" s="50"/>
      <c r="E40" s="9"/>
      <c r="I40" s="14"/>
      <c r="J40" s="40"/>
      <c r="K40" s="11"/>
      <c r="L40" s="11"/>
      <c r="M40" s="11"/>
      <c r="N40" s="11"/>
      <c r="P40" s="52"/>
      <c r="Q40" s="12"/>
    </row>
    <row r="41" spans="1:17" s="2" customFormat="1" ht="15.75">
      <c r="A41" s="6"/>
      <c r="B41" s="7"/>
      <c r="C41" s="46"/>
      <c r="D41" s="50"/>
      <c r="E41" s="9"/>
      <c r="I41" s="14"/>
      <c r="J41" s="40"/>
      <c r="K41" s="11"/>
      <c r="L41" s="11"/>
      <c r="M41" s="11"/>
      <c r="N41" s="11"/>
      <c r="P41" s="52"/>
      <c r="Q41" s="12"/>
    </row>
    <row r="42" spans="1:17" s="2" customFormat="1" ht="15.75">
      <c r="A42" s="6"/>
      <c r="B42" s="7"/>
      <c r="C42" s="46"/>
      <c r="D42" s="50"/>
      <c r="E42" s="9"/>
      <c r="I42" s="14"/>
      <c r="J42" s="40"/>
      <c r="K42" s="11"/>
      <c r="L42" s="11"/>
      <c r="M42" s="11"/>
      <c r="N42" s="11"/>
      <c r="P42" s="52"/>
      <c r="Q42" s="12"/>
    </row>
    <row r="43" spans="1:17" s="2" customFormat="1" ht="15.75">
      <c r="A43" s="6"/>
      <c r="B43" s="7"/>
      <c r="C43" s="46"/>
      <c r="D43" s="50"/>
      <c r="E43" s="9"/>
      <c r="I43" s="14"/>
      <c r="J43" s="40"/>
      <c r="K43" s="11"/>
      <c r="L43" s="11"/>
      <c r="M43" s="11"/>
      <c r="N43" s="11"/>
      <c r="P43" s="52"/>
      <c r="Q43" s="12"/>
    </row>
    <row r="44" spans="1:17" s="2" customFormat="1" ht="15.75">
      <c r="A44" s="6"/>
      <c r="B44" s="7"/>
      <c r="C44" s="46"/>
      <c r="D44" s="50"/>
      <c r="E44" s="9"/>
      <c r="I44" s="14"/>
      <c r="J44" s="40"/>
      <c r="K44" s="11"/>
      <c r="L44" s="11"/>
      <c r="M44" s="11"/>
      <c r="N44" s="11"/>
      <c r="P44" s="52"/>
      <c r="Q44" s="12"/>
    </row>
    <row r="45" spans="1:17" s="2" customFormat="1" ht="15.75">
      <c r="A45" s="6"/>
      <c r="B45" s="7"/>
      <c r="C45" s="46"/>
      <c r="D45" s="50"/>
      <c r="E45" s="9"/>
      <c r="I45" s="14"/>
      <c r="J45" s="40"/>
      <c r="K45" s="11"/>
      <c r="L45" s="11"/>
      <c r="M45" s="11"/>
      <c r="N45" s="11"/>
      <c r="P45" s="52"/>
      <c r="Q45" s="12"/>
    </row>
    <row r="46" spans="1:17" s="2" customFormat="1" ht="15.75">
      <c r="A46" s="6"/>
      <c r="B46" s="7"/>
      <c r="C46" s="46"/>
      <c r="D46" s="50"/>
      <c r="E46" s="9"/>
      <c r="I46" s="14"/>
      <c r="J46" s="40"/>
      <c r="K46" s="11"/>
      <c r="L46" s="11"/>
      <c r="M46" s="11"/>
      <c r="N46" s="11"/>
      <c r="P46" s="52"/>
      <c r="Q46" s="12"/>
    </row>
    <row r="47" spans="1:17" s="2" customFormat="1" ht="15.75">
      <c r="A47" s="6"/>
      <c r="B47" s="7"/>
      <c r="C47" s="46"/>
      <c r="D47" s="50"/>
      <c r="E47" s="9"/>
      <c r="I47" s="14"/>
      <c r="J47" s="40"/>
      <c r="K47" s="11"/>
      <c r="L47" s="11"/>
      <c r="M47" s="11"/>
      <c r="N47" s="11"/>
      <c r="P47" s="52"/>
      <c r="Q47" s="12"/>
    </row>
    <row r="48" spans="1:17" s="2" customFormat="1" ht="15.75">
      <c r="A48" s="6"/>
      <c r="B48" s="7"/>
      <c r="C48" s="46"/>
      <c r="D48" s="50"/>
      <c r="E48" s="9"/>
      <c r="I48" s="14"/>
      <c r="J48" s="40"/>
      <c r="K48" s="11"/>
      <c r="L48" s="11"/>
      <c r="M48" s="11"/>
      <c r="N48" s="11"/>
      <c r="P48" s="52"/>
      <c r="Q48" s="12"/>
    </row>
    <row r="49" spans="1:17" s="2" customFormat="1" ht="15.75">
      <c r="A49" s="6"/>
      <c r="B49" s="7"/>
      <c r="C49" s="46"/>
      <c r="D49" s="50"/>
      <c r="E49" s="9"/>
      <c r="I49" s="14"/>
      <c r="J49" s="40"/>
      <c r="K49" s="11"/>
      <c r="L49" s="11"/>
      <c r="M49" s="11"/>
      <c r="N49" s="11"/>
      <c r="P49" s="52"/>
      <c r="Q49" s="12"/>
    </row>
    <row r="50" spans="1:17" s="2" customFormat="1" ht="15.75">
      <c r="A50" s="6"/>
      <c r="B50" s="7"/>
      <c r="C50" s="46"/>
      <c r="D50" s="50"/>
      <c r="E50" s="9"/>
      <c r="I50" s="14"/>
      <c r="J50" s="40"/>
      <c r="K50" s="11"/>
      <c r="L50" s="11"/>
      <c r="M50" s="11"/>
      <c r="N50" s="11"/>
      <c r="P50" s="52"/>
      <c r="Q50" s="12"/>
    </row>
    <row r="51" spans="1:17" s="2" customFormat="1" ht="15.75">
      <c r="A51" s="6"/>
      <c r="B51" s="7"/>
      <c r="C51" s="46"/>
      <c r="D51" s="50"/>
      <c r="E51" s="9"/>
      <c r="I51" s="14"/>
      <c r="J51" s="40"/>
      <c r="K51" s="11"/>
      <c r="L51" s="11"/>
      <c r="M51" s="11"/>
      <c r="N51" s="11"/>
      <c r="P51" s="52"/>
      <c r="Q51" s="12"/>
    </row>
    <row r="52" spans="1:17" s="2" customFormat="1" ht="15.75">
      <c r="A52" s="6"/>
      <c r="B52" s="7"/>
      <c r="C52" s="46"/>
      <c r="D52" s="50"/>
      <c r="E52" s="9"/>
      <c r="I52" s="14"/>
      <c r="J52" s="40"/>
      <c r="K52" s="11"/>
      <c r="L52" s="11"/>
      <c r="M52" s="11"/>
      <c r="N52" s="11"/>
      <c r="P52" s="52"/>
      <c r="Q52" s="12"/>
    </row>
    <row r="53" spans="1:17" s="2" customFormat="1" ht="15.75">
      <c r="A53" s="6"/>
      <c r="B53" s="7"/>
      <c r="C53" s="46"/>
      <c r="D53" s="50"/>
      <c r="E53" s="9"/>
      <c r="I53" s="14"/>
      <c r="J53" s="40"/>
      <c r="K53" s="11"/>
      <c r="L53" s="11"/>
      <c r="M53" s="11"/>
      <c r="N53" s="11"/>
      <c r="P53" s="52"/>
      <c r="Q53" s="12"/>
    </row>
    <row r="54" spans="1:17" s="2" customFormat="1" ht="15.75">
      <c r="A54" s="6"/>
      <c r="B54" s="7"/>
      <c r="C54" s="46"/>
      <c r="D54" s="50"/>
      <c r="E54" s="9"/>
      <c r="I54" s="14"/>
      <c r="J54" s="40"/>
      <c r="K54" s="11"/>
      <c r="L54" s="11"/>
      <c r="M54" s="11"/>
      <c r="N54" s="11"/>
      <c r="P54" s="52"/>
      <c r="Q54" s="12"/>
    </row>
    <row r="55" spans="1:17" s="2" customFormat="1" ht="15.75">
      <c r="A55" s="6"/>
      <c r="B55" s="7"/>
      <c r="C55" s="46"/>
      <c r="D55" s="50"/>
      <c r="E55" s="9"/>
      <c r="I55" s="14"/>
      <c r="J55" s="40"/>
      <c r="K55" s="11"/>
      <c r="L55" s="11"/>
      <c r="M55" s="11"/>
      <c r="N55" s="11"/>
      <c r="P55" s="52"/>
      <c r="Q55" s="12"/>
    </row>
    <row r="56" spans="1:17" s="2" customFormat="1" ht="15.75">
      <c r="A56" s="6"/>
      <c r="B56" s="7"/>
      <c r="C56" s="46"/>
      <c r="D56" s="50"/>
      <c r="E56" s="9"/>
      <c r="I56" s="14"/>
      <c r="J56" s="40"/>
      <c r="K56" s="11"/>
      <c r="L56" s="11"/>
      <c r="M56" s="11"/>
      <c r="N56" s="11"/>
      <c r="P56" s="52"/>
      <c r="Q56" s="12"/>
    </row>
    <row r="57" spans="1:17" s="2" customFormat="1" ht="15.75">
      <c r="A57" s="6"/>
      <c r="B57" s="7"/>
      <c r="C57" s="46"/>
      <c r="D57" s="50"/>
      <c r="E57" s="9"/>
      <c r="I57" s="14"/>
      <c r="J57" s="40"/>
      <c r="K57" s="11"/>
      <c r="L57" s="11"/>
      <c r="M57" s="11"/>
      <c r="N57" s="11"/>
      <c r="P57" s="52"/>
      <c r="Q57" s="12"/>
    </row>
    <row r="58" spans="1:17" s="2" customFormat="1" ht="15.75">
      <c r="A58" s="6"/>
      <c r="B58" s="7"/>
      <c r="C58" s="46"/>
      <c r="D58" s="50"/>
      <c r="E58" s="9"/>
      <c r="I58" s="14"/>
      <c r="J58" s="40"/>
      <c r="K58" s="11"/>
      <c r="L58" s="11"/>
      <c r="M58" s="11"/>
      <c r="N58" s="11"/>
      <c r="P58" s="52"/>
      <c r="Q58" s="12"/>
    </row>
    <row r="59" spans="1:17" s="2" customFormat="1" ht="15.75">
      <c r="A59" s="6"/>
      <c r="B59" s="7"/>
      <c r="C59" s="46"/>
      <c r="D59" s="50"/>
      <c r="E59" s="9"/>
      <c r="I59" s="14"/>
      <c r="J59" s="40"/>
      <c r="K59" s="11"/>
      <c r="L59" s="11"/>
      <c r="M59" s="11"/>
      <c r="N59" s="11"/>
      <c r="P59" s="52"/>
      <c r="Q59" s="12"/>
    </row>
    <row r="60" spans="1:17" s="2" customFormat="1" ht="15.75">
      <c r="A60" s="6"/>
      <c r="B60" s="7"/>
      <c r="C60" s="46"/>
      <c r="D60" s="50"/>
      <c r="E60" s="9"/>
      <c r="I60" s="14"/>
      <c r="J60" s="40"/>
      <c r="K60" s="11"/>
      <c r="L60" s="11"/>
      <c r="M60" s="11"/>
      <c r="N60" s="11"/>
      <c r="P60" s="52"/>
      <c r="Q60" s="12"/>
    </row>
    <row r="61" spans="1:17" s="2" customFormat="1" ht="15.75">
      <c r="A61" s="6"/>
      <c r="B61" s="7"/>
      <c r="C61" s="46"/>
      <c r="D61" s="50"/>
      <c r="E61" s="9"/>
      <c r="I61" s="14"/>
      <c r="J61" s="40"/>
      <c r="K61" s="11"/>
      <c r="L61" s="11"/>
      <c r="M61" s="11"/>
      <c r="N61" s="11"/>
      <c r="P61" s="52"/>
      <c r="Q61" s="12"/>
    </row>
    <row r="62" spans="1:17" s="2" customFormat="1" ht="15.75">
      <c r="A62" s="6"/>
      <c r="B62" s="15"/>
      <c r="C62" s="46"/>
      <c r="D62" s="51"/>
      <c r="E62" s="8"/>
      <c r="I62" s="10"/>
      <c r="J62" s="40"/>
      <c r="K62" s="11"/>
      <c r="L62" s="11"/>
      <c r="M62" s="11"/>
      <c r="N62" s="11"/>
      <c r="P62" s="52"/>
      <c r="Q62" s="12"/>
    </row>
    <row r="63" spans="1:17" s="2" customFormat="1" ht="15.75">
      <c r="A63" s="6"/>
      <c r="B63" s="7"/>
      <c r="C63" s="46"/>
      <c r="D63" s="50"/>
      <c r="E63" s="9"/>
      <c r="I63" s="14"/>
      <c r="J63" s="40"/>
      <c r="K63" s="11"/>
      <c r="L63" s="11"/>
      <c r="M63" s="11"/>
      <c r="N63" s="11"/>
      <c r="P63" s="52"/>
      <c r="Q63" s="12"/>
    </row>
    <row r="64" spans="1:17" s="2" customFormat="1" ht="15.75">
      <c r="A64" s="6"/>
      <c r="B64" s="7"/>
      <c r="C64" s="46"/>
      <c r="D64" s="50"/>
      <c r="E64" s="9"/>
      <c r="I64" s="14"/>
      <c r="J64" s="40"/>
      <c r="K64" s="11"/>
      <c r="L64" s="11"/>
      <c r="M64" s="11"/>
      <c r="N64" s="11"/>
      <c r="P64" s="52"/>
      <c r="Q64" s="12"/>
    </row>
    <row r="65" spans="1:17" s="2" customFormat="1" ht="15.75">
      <c r="A65" s="6"/>
      <c r="B65" s="7"/>
      <c r="C65" s="46"/>
      <c r="D65" s="50"/>
      <c r="E65" s="9"/>
      <c r="I65" s="14"/>
      <c r="J65" s="40"/>
      <c r="K65" s="11"/>
      <c r="L65" s="11"/>
      <c r="M65" s="11"/>
      <c r="N65" s="11"/>
      <c r="P65" s="52"/>
      <c r="Q65" s="12"/>
    </row>
    <row r="66" spans="1:17" s="2" customFormat="1" ht="15.75">
      <c r="A66" s="6"/>
      <c r="B66" s="7"/>
      <c r="C66" s="46"/>
      <c r="D66" s="50"/>
      <c r="E66" s="9"/>
      <c r="I66" s="14"/>
      <c r="J66" s="40"/>
      <c r="K66" s="11"/>
      <c r="L66" s="11"/>
      <c r="M66" s="11"/>
      <c r="N66" s="11"/>
      <c r="P66" s="52"/>
      <c r="Q66" s="12"/>
    </row>
    <row r="67" spans="1:17" s="2" customFormat="1" ht="15.75">
      <c r="A67" s="6"/>
      <c r="B67" s="13"/>
      <c r="C67" s="46"/>
      <c r="D67" s="50"/>
      <c r="E67" s="9"/>
      <c r="I67" s="14"/>
      <c r="J67" s="40"/>
      <c r="K67" s="11"/>
      <c r="L67" s="11"/>
      <c r="M67" s="11"/>
      <c r="N67" s="11"/>
      <c r="P67" s="52"/>
      <c r="Q67" s="12"/>
    </row>
    <row r="68" spans="1:17" s="2" customFormat="1" ht="15.75">
      <c r="A68" s="6"/>
      <c r="B68" s="13"/>
      <c r="C68" s="46"/>
      <c r="D68" s="50"/>
      <c r="E68" s="9"/>
      <c r="I68" s="14"/>
      <c r="J68" s="40"/>
      <c r="K68" s="11"/>
      <c r="L68" s="11"/>
      <c r="M68" s="11"/>
      <c r="N68" s="11"/>
      <c r="P68" s="52"/>
      <c r="Q68" s="12"/>
    </row>
    <row r="69" spans="1:17" s="2" customFormat="1" ht="15.75">
      <c r="A69" s="6"/>
      <c r="B69" s="7"/>
      <c r="C69" s="46"/>
      <c r="D69" s="50"/>
      <c r="E69" s="9"/>
      <c r="I69" s="14"/>
      <c r="J69" s="40"/>
      <c r="K69" s="11"/>
      <c r="L69" s="11"/>
      <c r="M69" s="11"/>
      <c r="N69" s="11"/>
      <c r="P69" s="52"/>
      <c r="Q69" s="12"/>
    </row>
    <row r="70" spans="1:17" s="2" customFormat="1" ht="15.75">
      <c r="A70" s="6"/>
      <c r="B70" s="7"/>
      <c r="C70" s="46"/>
      <c r="D70" s="50"/>
      <c r="E70" s="9"/>
      <c r="I70" s="14"/>
      <c r="J70" s="40"/>
      <c r="K70" s="11"/>
      <c r="L70" s="11"/>
      <c r="M70" s="11"/>
      <c r="N70" s="11"/>
      <c r="P70" s="52"/>
      <c r="Q70" s="12"/>
    </row>
    <row r="71" spans="1:17" s="2" customFormat="1" ht="15.75">
      <c r="A71" s="6"/>
      <c r="B71" s="7"/>
      <c r="C71" s="46"/>
      <c r="D71" s="50"/>
      <c r="E71" s="9"/>
      <c r="I71" s="14"/>
      <c r="J71" s="40"/>
      <c r="K71" s="11"/>
      <c r="L71" s="11"/>
      <c r="M71" s="11"/>
      <c r="N71" s="11"/>
      <c r="P71" s="52"/>
      <c r="Q71" s="12"/>
    </row>
    <row r="72" spans="1:17" s="2" customFormat="1" ht="15.75">
      <c r="A72" s="6"/>
      <c r="B72" s="7"/>
      <c r="C72" s="46"/>
      <c r="D72" s="50"/>
      <c r="E72" s="9"/>
      <c r="I72" s="14"/>
      <c r="J72" s="40"/>
      <c r="K72" s="11"/>
      <c r="L72" s="11"/>
      <c r="M72" s="11"/>
      <c r="N72" s="11"/>
      <c r="P72" s="52"/>
      <c r="Q72" s="12"/>
    </row>
    <row r="73" spans="1:17" s="2" customFormat="1" ht="15.75">
      <c r="A73" s="6"/>
      <c r="B73" s="7"/>
      <c r="C73" s="46"/>
      <c r="D73" s="50"/>
      <c r="E73" s="9"/>
      <c r="I73" s="14"/>
      <c r="J73" s="40"/>
      <c r="K73" s="11"/>
      <c r="L73" s="11"/>
      <c r="M73" s="11"/>
      <c r="N73" s="11"/>
      <c r="P73" s="52"/>
      <c r="Q73" s="12"/>
    </row>
    <row r="74" spans="1:17" s="2" customFormat="1" ht="15.75">
      <c r="A74" s="6"/>
      <c r="B74" s="7"/>
      <c r="C74" s="46"/>
      <c r="D74" s="50"/>
      <c r="E74" s="9"/>
      <c r="I74" s="14"/>
      <c r="J74" s="40"/>
      <c r="K74" s="11"/>
      <c r="L74" s="11"/>
      <c r="M74" s="11"/>
      <c r="N74" s="11"/>
      <c r="P74" s="52"/>
      <c r="Q74" s="12"/>
    </row>
    <row r="75" spans="1:17" s="2" customFormat="1" ht="15.75">
      <c r="A75" s="6"/>
      <c r="B75" s="7"/>
      <c r="C75" s="46"/>
      <c r="D75" s="50"/>
      <c r="E75" s="9"/>
      <c r="I75" s="14"/>
      <c r="J75" s="40"/>
      <c r="K75" s="11"/>
      <c r="L75" s="11"/>
      <c r="M75" s="11"/>
      <c r="N75" s="11"/>
      <c r="P75" s="52"/>
      <c r="Q75" s="12"/>
    </row>
    <row r="76" spans="1:17" s="2" customFormat="1" ht="15.75">
      <c r="A76" s="6"/>
      <c r="B76" s="7"/>
      <c r="C76" s="46"/>
      <c r="D76" s="50"/>
      <c r="E76" s="9"/>
      <c r="I76" s="14"/>
      <c r="J76" s="40"/>
      <c r="K76" s="11"/>
      <c r="L76" s="11"/>
      <c r="M76" s="11"/>
      <c r="N76" s="11"/>
      <c r="P76" s="52"/>
      <c r="Q76" s="12"/>
    </row>
    <row r="77" spans="1:17" s="2" customFormat="1" ht="15.75">
      <c r="A77" s="6"/>
      <c r="B77" s="7"/>
      <c r="C77" s="46"/>
      <c r="D77" s="50"/>
      <c r="E77" s="9"/>
      <c r="I77" s="14"/>
      <c r="J77" s="40"/>
      <c r="K77" s="11"/>
      <c r="L77" s="11"/>
      <c r="M77" s="11"/>
      <c r="N77" s="11"/>
      <c r="P77" s="52"/>
      <c r="Q77" s="12"/>
    </row>
    <row r="78" spans="1:17" s="2" customFormat="1" ht="15.75">
      <c r="A78" s="6"/>
      <c r="B78" s="13"/>
      <c r="C78" s="46"/>
      <c r="D78" s="50"/>
      <c r="E78" s="9"/>
      <c r="I78" s="14"/>
      <c r="J78" s="40"/>
      <c r="K78" s="11"/>
      <c r="L78" s="11"/>
      <c r="M78" s="11"/>
      <c r="N78" s="11"/>
      <c r="P78" s="52"/>
      <c r="Q78" s="12"/>
    </row>
    <row r="79" spans="1:17" s="2" customFormat="1" ht="15.75">
      <c r="A79" s="6"/>
      <c r="B79" s="13"/>
      <c r="C79" s="46"/>
      <c r="D79" s="50"/>
      <c r="E79" s="17"/>
      <c r="I79" s="14"/>
      <c r="J79" s="40"/>
      <c r="K79" s="11"/>
      <c r="L79" s="11"/>
      <c r="M79" s="11"/>
      <c r="N79" s="11"/>
      <c r="P79" s="52"/>
      <c r="Q79" s="12"/>
    </row>
    <row r="80" spans="1:17" s="2" customFormat="1" ht="15.75">
      <c r="A80" s="6"/>
      <c r="B80" s="7"/>
      <c r="C80" s="46"/>
      <c r="D80" s="50"/>
      <c r="E80" s="17"/>
      <c r="I80" s="14"/>
      <c r="J80" s="40"/>
      <c r="K80" s="11"/>
      <c r="L80" s="11"/>
      <c r="M80" s="11"/>
      <c r="N80" s="11"/>
      <c r="P80" s="52"/>
      <c r="Q80" s="12"/>
    </row>
    <row r="81" spans="1:17" s="2" customFormat="1" ht="15.75">
      <c r="A81" s="6"/>
      <c r="B81" s="7"/>
      <c r="C81" s="46"/>
      <c r="D81" s="50"/>
      <c r="E81" s="9"/>
      <c r="I81" s="14"/>
      <c r="J81" s="40"/>
      <c r="K81" s="11"/>
      <c r="L81" s="11"/>
      <c r="M81" s="11"/>
      <c r="N81" s="11"/>
      <c r="P81" s="52"/>
      <c r="Q81" s="12"/>
    </row>
    <row r="82" spans="1:17" s="2" customFormat="1" ht="15.75">
      <c r="A82" s="6"/>
      <c r="B82" s="7"/>
      <c r="C82" s="46"/>
      <c r="D82" s="50"/>
      <c r="E82" s="9"/>
      <c r="I82" s="14"/>
      <c r="J82" s="40"/>
      <c r="K82" s="11"/>
      <c r="L82" s="11"/>
      <c r="M82" s="11"/>
      <c r="N82" s="11"/>
      <c r="P82" s="52"/>
      <c r="Q82" s="12"/>
    </row>
    <row r="83" spans="1:17" s="2" customFormat="1" ht="15.75">
      <c r="A83" s="6"/>
      <c r="B83" s="7"/>
      <c r="C83" s="46"/>
      <c r="D83" s="50"/>
      <c r="E83" s="9"/>
      <c r="I83" s="14"/>
      <c r="J83" s="40"/>
      <c r="K83" s="11"/>
      <c r="L83" s="11"/>
      <c r="M83" s="11"/>
      <c r="N83" s="11"/>
      <c r="P83" s="52"/>
      <c r="Q83" s="12"/>
    </row>
    <row r="84" spans="1:17" s="2" customFormat="1" ht="17.25" customHeight="1">
      <c r="A84" s="6"/>
      <c r="B84" s="7"/>
      <c r="C84" s="46"/>
      <c r="D84" s="50"/>
      <c r="E84" s="9"/>
      <c r="I84" s="14"/>
      <c r="J84" s="40"/>
      <c r="K84" s="11"/>
      <c r="L84" s="11"/>
      <c r="M84" s="11"/>
      <c r="N84" s="11"/>
      <c r="P84" s="52"/>
      <c r="Q84" s="12"/>
    </row>
    <row r="85" spans="1:17" s="2" customFormat="1" ht="18" customHeight="1">
      <c r="A85" s="6"/>
      <c r="B85" s="7"/>
      <c r="C85" s="46"/>
      <c r="D85" s="50"/>
      <c r="E85" s="9"/>
      <c r="I85" s="14"/>
      <c r="J85" s="40"/>
      <c r="K85" s="11"/>
      <c r="L85" s="11"/>
      <c r="M85" s="11"/>
      <c r="N85" s="11"/>
      <c r="P85" s="52"/>
      <c r="Q85" s="12"/>
    </row>
    <row r="86" spans="1:17" s="2" customFormat="1" ht="21.75" customHeight="1">
      <c r="A86" s="6"/>
      <c r="B86" s="7"/>
      <c r="C86" s="46"/>
      <c r="D86" s="50"/>
      <c r="E86" s="9"/>
      <c r="I86" s="14"/>
      <c r="J86" s="40"/>
      <c r="K86" s="11"/>
      <c r="L86" s="11"/>
      <c r="M86" s="11"/>
      <c r="N86" s="11"/>
      <c r="P86" s="52"/>
      <c r="Q86" s="12"/>
    </row>
    <row r="87" spans="1:17" s="2" customFormat="1" ht="15.75">
      <c r="A87" s="6"/>
      <c r="B87" s="7"/>
      <c r="C87" s="46"/>
      <c r="D87" s="50"/>
      <c r="E87" s="9"/>
      <c r="I87" s="14"/>
      <c r="J87" s="40"/>
      <c r="K87" s="11"/>
      <c r="L87" s="11"/>
      <c r="M87" s="11"/>
      <c r="N87" s="11"/>
      <c r="P87" s="52"/>
      <c r="Q87" s="12"/>
    </row>
    <row r="88" spans="1:17" s="2" customFormat="1" ht="15.75">
      <c r="A88" s="53" t="s">
        <v>14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11">
        <f>SUM(N2:N87)</f>
        <v>1065671</v>
      </c>
      <c r="P88" s="52"/>
      <c r="Q88" s="12"/>
    </row>
    <row r="89" spans="3:17" s="2" customFormat="1" ht="15.75">
      <c r="C89" s="47"/>
      <c r="D89" s="52"/>
      <c r="I89" s="18"/>
      <c r="J89" s="40"/>
      <c r="K89" s="11"/>
      <c r="L89" s="11"/>
      <c r="M89" s="11"/>
      <c r="N89" s="11"/>
      <c r="P89" s="52"/>
      <c r="Q89" s="12"/>
    </row>
    <row r="90" spans="3:17" s="2" customFormat="1" ht="15.75">
      <c r="C90" s="47"/>
      <c r="D90" s="52"/>
      <c r="I90" s="18"/>
      <c r="J90" s="40"/>
      <c r="K90" s="11"/>
      <c r="L90" s="11"/>
      <c r="M90" s="11"/>
      <c r="N90" s="11"/>
      <c r="P90" s="52"/>
      <c r="Q90" s="12"/>
    </row>
    <row r="91" spans="3:17" s="2" customFormat="1" ht="15.75">
      <c r="C91" s="47"/>
      <c r="D91" s="52"/>
      <c r="I91" s="18"/>
      <c r="J91" s="40"/>
      <c r="K91" s="11"/>
      <c r="L91" s="11"/>
      <c r="M91" s="11"/>
      <c r="N91" s="11"/>
      <c r="P91" s="52"/>
      <c r="Q91" s="12"/>
    </row>
    <row r="92" spans="3:17" s="2" customFormat="1" ht="15.75">
      <c r="C92" s="47"/>
      <c r="D92" s="52"/>
      <c r="I92" s="18"/>
      <c r="J92" s="40"/>
      <c r="K92" s="11"/>
      <c r="L92" s="11"/>
      <c r="M92" s="11"/>
      <c r="N92" s="11"/>
      <c r="P92" s="52"/>
      <c r="Q92" s="12"/>
    </row>
    <row r="93" spans="3:17" s="2" customFormat="1" ht="15.75">
      <c r="C93" s="47"/>
      <c r="D93" s="52"/>
      <c r="I93" s="18"/>
      <c r="J93" s="40"/>
      <c r="K93" s="11"/>
      <c r="L93" s="11"/>
      <c r="M93" s="11"/>
      <c r="N93" s="11"/>
      <c r="P93" s="52"/>
      <c r="Q93" s="12"/>
    </row>
    <row r="94" spans="3:17" s="2" customFormat="1" ht="15.75">
      <c r="C94" s="47"/>
      <c r="D94" s="52"/>
      <c r="I94" s="18"/>
      <c r="J94" s="40"/>
      <c r="K94" s="11"/>
      <c r="L94" s="11"/>
      <c r="M94" s="11"/>
      <c r="N94" s="11"/>
      <c r="P94" s="52"/>
      <c r="Q94" s="12"/>
    </row>
    <row r="95" spans="3:17" s="2" customFormat="1" ht="15.75">
      <c r="C95" s="47"/>
      <c r="D95" s="52"/>
      <c r="I95" s="18"/>
      <c r="J95" s="40"/>
      <c r="K95" s="11"/>
      <c r="L95" s="11"/>
      <c r="M95" s="11"/>
      <c r="N95" s="11"/>
      <c r="P95" s="52"/>
      <c r="Q95" s="12"/>
    </row>
    <row r="96" spans="3:17" s="2" customFormat="1" ht="15.75">
      <c r="C96" s="47"/>
      <c r="D96" s="52"/>
      <c r="I96" s="18"/>
      <c r="J96" s="40"/>
      <c r="K96" s="11"/>
      <c r="L96" s="11"/>
      <c r="M96" s="11"/>
      <c r="N96" s="11"/>
      <c r="P96" s="52"/>
      <c r="Q96" s="12"/>
    </row>
    <row r="97" spans="3:17" s="2" customFormat="1" ht="15.75">
      <c r="C97" s="47"/>
      <c r="D97" s="52"/>
      <c r="I97" s="18"/>
      <c r="J97" s="40"/>
      <c r="K97" s="11"/>
      <c r="L97" s="11"/>
      <c r="M97" s="11"/>
      <c r="N97" s="11"/>
      <c r="P97" s="52"/>
      <c r="Q97" s="12"/>
    </row>
    <row r="98" spans="3:17" s="2" customFormat="1" ht="15.75">
      <c r="C98" s="47"/>
      <c r="D98" s="52"/>
      <c r="I98" s="18"/>
      <c r="J98" s="40"/>
      <c r="K98" s="11"/>
      <c r="L98" s="11"/>
      <c r="M98" s="11"/>
      <c r="N98" s="11"/>
      <c r="P98" s="52"/>
      <c r="Q98" s="12"/>
    </row>
    <row r="99" spans="3:17" s="2" customFormat="1" ht="15.75">
      <c r="C99" s="47"/>
      <c r="D99" s="52"/>
      <c r="I99" s="18"/>
      <c r="J99" s="40"/>
      <c r="K99" s="11"/>
      <c r="L99" s="11"/>
      <c r="M99" s="11"/>
      <c r="N99" s="11"/>
      <c r="P99" s="52"/>
      <c r="Q99" s="12"/>
    </row>
    <row r="100" spans="3:17" s="2" customFormat="1" ht="15.75">
      <c r="C100" s="47"/>
      <c r="D100" s="52"/>
      <c r="I100" s="18"/>
      <c r="J100" s="40"/>
      <c r="K100" s="11"/>
      <c r="L100" s="11"/>
      <c r="M100" s="11"/>
      <c r="N100" s="11"/>
      <c r="P100" s="52"/>
      <c r="Q100" s="12"/>
    </row>
    <row r="101" spans="3:17" s="2" customFormat="1" ht="15.75">
      <c r="C101" s="47"/>
      <c r="D101" s="52"/>
      <c r="I101" s="18"/>
      <c r="J101" s="40"/>
      <c r="K101" s="11"/>
      <c r="L101" s="11"/>
      <c r="M101" s="11"/>
      <c r="N101" s="11"/>
      <c r="P101" s="52"/>
      <c r="Q101" s="12"/>
    </row>
    <row r="102" spans="3:17" s="2" customFormat="1" ht="15.75">
      <c r="C102" s="47"/>
      <c r="D102" s="52"/>
      <c r="I102" s="18"/>
      <c r="J102" s="40"/>
      <c r="K102" s="11"/>
      <c r="L102" s="11"/>
      <c r="M102" s="11"/>
      <c r="N102" s="11"/>
      <c r="P102" s="52"/>
      <c r="Q102" s="12"/>
    </row>
    <row r="103" spans="3:17" s="2" customFormat="1" ht="15.75">
      <c r="C103" s="47"/>
      <c r="D103" s="52"/>
      <c r="I103" s="18"/>
      <c r="J103" s="40"/>
      <c r="K103" s="11"/>
      <c r="L103" s="11"/>
      <c r="M103" s="11"/>
      <c r="N103" s="11"/>
      <c r="P103" s="52"/>
      <c r="Q103" s="12"/>
    </row>
    <row r="104" spans="3:17" s="2" customFormat="1" ht="15.75">
      <c r="C104" s="47"/>
      <c r="D104" s="52"/>
      <c r="I104" s="18"/>
      <c r="J104" s="40"/>
      <c r="K104" s="11"/>
      <c r="L104" s="11"/>
      <c r="M104" s="11"/>
      <c r="N104" s="11"/>
      <c r="P104" s="52"/>
      <c r="Q104" s="12"/>
    </row>
    <row r="105" spans="3:17" s="2" customFormat="1" ht="15.75">
      <c r="C105" s="47"/>
      <c r="D105" s="52"/>
      <c r="I105" s="18"/>
      <c r="J105" s="40"/>
      <c r="K105" s="11"/>
      <c r="L105" s="11"/>
      <c r="M105" s="11"/>
      <c r="N105" s="11"/>
      <c r="P105" s="52"/>
      <c r="Q105" s="12"/>
    </row>
    <row r="106" spans="3:17" s="2" customFormat="1" ht="15.75">
      <c r="C106" s="47"/>
      <c r="D106" s="52"/>
      <c r="I106" s="18"/>
      <c r="J106" s="40"/>
      <c r="K106" s="11"/>
      <c r="L106" s="11"/>
      <c r="M106" s="11"/>
      <c r="N106" s="11"/>
      <c r="P106" s="52"/>
      <c r="Q106" s="12"/>
    </row>
    <row r="107" spans="3:17" s="2" customFormat="1" ht="15.75">
      <c r="C107" s="47"/>
      <c r="D107" s="52"/>
      <c r="I107" s="18"/>
      <c r="J107" s="40"/>
      <c r="K107" s="11"/>
      <c r="L107" s="11"/>
      <c r="M107" s="11"/>
      <c r="N107" s="11"/>
      <c r="P107" s="52"/>
      <c r="Q107" s="12"/>
    </row>
    <row r="108" spans="3:17" s="2" customFormat="1" ht="15.75">
      <c r="C108" s="47"/>
      <c r="D108" s="52"/>
      <c r="I108" s="18"/>
      <c r="J108" s="40"/>
      <c r="K108" s="11"/>
      <c r="L108" s="11"/>
      <c r="M108" s="11"/>
      <c r="N108" s="11"/>
      <c r="P108" s="52"/>
      <c r="Q108" s="12"/>
    </row>
    <row r="109" spans="3:17" s="2" customFormat="1" ht="15.75">
      <c r="C109" s="47"/>
      <c r="D109" s="52"/>
      <c r="I109" s="18"/>
      <c r="J109" s="40"/>
      <c r="K109" s="11"/>
      <c r="L109" s="11"/>
      <c r="M109" s="11"/>
      <c r="N109" s="11"/>
      <c r="P109" s="52"/>
      <c r="Q109" s="12"/>
    </row>
    <row r="110" spans="3:17" s="2" customFormat="1" ht="15.75">
      <c r="C110" s="47"/>
      <c r="D110" s="52"/>
      <c r="I110" s="18"/>
      <c r="J110" s="40"/>
      <c r="K110" s="11"/>
      <c r="L110" s="11"/>
      <c r="M110" s="11"/>
      <c r="N110" s="11"/>
      <c r="P110" s="52"/>
      <c r="Q110" s="12"/>
    </row>
    <row r="111" spans="3:17" s="2" customFormat="1" ht="15.75">
      <c r="C111" s="47"/>
      <c r="D111" s="52"/>
      <c r="I111" s="18"/>
      <c r="J111" s="40"/>
      <c r="K111" s="11"/>
      <c r="L111" s="11"/>
      <c r="M111" s="11"/>
      <c r="N111" s="11"/>
      <c r="P111" s="52"/>
      <c r="Q111" s="12"/>
    </row>
    <row r="112" spans="3:17" s="2" customFormat="1" ht="15.75">
      <c r="C112" s="47"/>
      <c r="D112" s="52"/>
      <c r="I112" s="18"/>
      <c r="J112" s="40"/>
      <c r="K112" s="11"/>
      <c r="L112" s="11"/>
      <c r="M112" s="11"/>
      <c r="N112" s="11"/>
      <c r="P112" s="52"/>
      <c r="Q112" s="12"/>
    </row>
    <row r="113" spans="3:17" s="2" customFormat="1" ht="15.75">
      <c r="C113" s="47"/>
      <c r="D113" s="52"/>
      <c r="I113" s="18"/>
      <c r="J113" s="40"/>
      <c r="K113" s="11"/>
      <c r="L113" s="11"/>
      <c r="M113" s="11"/>
      <c r="N113" s="11"/>
      <c r="P113" s="52"/>
      <c r="Q113" s="12"/>
    </row>
    <row r="114" spans="3:17" s="2" customFormat="1" ht="15.75">
      <c r="C114" s="47"/>
      <c r="D114" s="52"/>
      <c r="I114" s="18"/>
      <c r="J114" s="40"/>
      <c r="K114" s="11"/>
      <c r="L114" s="11"/>
      <c r="M114" s="11"/>
      <c r="N114" s="11"/>
      <c r="P114" s="52"/>
      <c r="Q114" s="12"/>
    </row>
    <row r="115" spans="3:17" s="2" customFormat="1" ht="15.75">
      <c r="C115" s="47"/>
      <c r="D115" s="52"/>
      <c r="I115" s="18"/>
      <c r="J115" s="40"/>
      <c r="K115" s="11"/>
      <c r="L115" s="11"/>
      <c r="M115" s="11"/>
      <c r="N115" s="11"/>
      <c r="P115" s="52"/>
      <c r="Q115" s="12"/>
    </row>
    <row r="116" spans="3:17" s="2" customFormat="1" ht="15.75">
      <c r="C116" s="47"/>
      <c r="D116" s="52"/>
      <c r="I116" s="18"/>
      <c r="J116" s="40"/>
      <c r="K116" s="11"/>
      <c r="L116" s="11"/>
      <c r="M116" s="11"/>
      <c r="N116" s="11"/>
      <c r="P116" s="52"/>
      <c r="Q116" s="12"/>
    </row>
    <row r="117" spans="3:17" s="2" customFormat="1" ht="15.75">
      <c r="C117" s="47"/>
      <c r="D117" s="52"/>
      <c r="I117" s="18"/>
      <c r="J117" s="40"/>
      <c r="K117" s="11"/>
      <c r="L117" s="11"/>
      <c r="M117" s="11"/>
      <c r="N117" s="11"/>
      <c r="P117" s="52"/>
      <c r="Q117" s="12"/>
    </row>
    <row r="118" spans="3:17" s="2" customFormat="1" ht="15.75">
      <c r="C118" s="47"/>
      <c r="D118" s="52"/>
      <c r="I118" s="18"/>
      <c r="J118" s="40"/>
      <c r="K118" s="11"/>
      <c r="L118" s="11"/>
      <c r="M118" s="11"/>
      <c r="N118" s="11"/>
      <c r="P118" s="52"/>
      <c r="Q118" s="12"/>
    </row>
    <row r="119" spans="3:17" s="2" customFormat="1" ht="15.75">
      <c r="C119" s="47"/>
      <c r="D119" s="52"/>
      <c r="I119" s="18"/>
      <c r="J119" s="40"/>
      <c r="K119" s="11"/>
      <c r="L119" s="11"/>
      <c r="M119" s="11"/>
      <c r="N119" s="11"/>
      <c r="P119" s="52"/>
      <c r="Q119" s="12"/>
    </row>
    <row r="120" spans="3:17" s="2" customFormat="1" ht="15.75">
      <c r="C120" s="47"/>
      <c r="D120" s="52"/>
      <c r="I120" s="18"/>
      <c r="J120" s="40"/>
      <c r="K120" s="11"/>
      <c r="L120" s="11"/>
      <c r="M120" s="11"/>
      <c r="N120" s="11"/>
      <c r="P120" s="52"/>
      <c r="Q120" s="12"/>
    </row>
    <row r="121" spans="3:17" s="2" customFormat="1" ht="15.75">
      <c r="C121" s="47"/>
      <c r="D121" s="52"/>
      <c r="I121" s="18"/>
      <c r="J121" s="40"/>
      <c r="K121" s="11"/>
      <c r="L121" s="11"/>
      <c r="M121" s="11"/>
      <c r="N121" s="11"/>
      <c r="P121" s="52"/>
      <c r="Q121" s="12"/>
    </row>
    <row r="122" spans="3:17" s="2" customFormat="1" ht="15.75">
      <c r="C122" s="47"/>
      <c r="D122" s="52"/>
      <c r="I122" s="18"/>
      <c r="J122" s="40"/>
      <c r="K122" s="11"/>
      <c r="L122" s="11"/>
      <c r="M122" s="11"/>
      <c r="N122" s="11"/>
      <c r="P122" s="52"/>
      <c r="Q122" s="12"/>
    </row>
    <row r="123" spans="3:17" s="2" customFormat="1" ht="15.75">
      <c r="C123" s="47"/>
      <c r="D123" s="52"/>
      <c r="I123" s="18"/>
      <c r="J123" s="40"/>
      <c r="K123" s="11"/>
      <c r="L123" s="11"/>
      <c r="M123" s="11"/>
      <c r="N123" s="11"/>
      <c r="P123" s="52"/>
      <c r="Q123" s="12"/>
    </row>
    <row r="124" spans="3:17" s="2" customFormat="1" ht="15.75">
      <c r="C124" s="47"/>
      <c r="D124" s="52"/>
      <c r="I124" s="18"/>
      <c r="J124" s="40"/>
      <c r="K124" s="11"/>
      <c r="L124" s="11"/>
      <c r="M124" s="11"/>
      <c r="N124" s="11"/>
      <c r="P124" s="52"/>
      <c r="Q124" s="12"/>
    </row>
    <row r="125" spans="3:17" s="2" customFormat="1" ht="15.75">
      <c r="C125" s="47"/>
      <c r="D125" s="52"/>
      <c r="I125" s="18"/>
      <c r="J125" s="40"/>
      <c r="K125" s="11"/>
      <c r="L125" s="11"/>
      <c r="M125" s="11"/>
      <c r="N125" s="11"/>
      <c r="P125" s="52"/>
      <c r="Q125" s="12"/>
    </row>
    <row r="126" spans="3:17" s="2" customFormat="1" ht="15.75">
      <c r="C126" s="47"/>
      <c r="D126" s="52"/>
      <c r="I126" s="18"/>
      <c r="J126" s="40"/>
      <c r="K126" s="11"/>
      <c r="L126" s="11"/>
      <c r="M126" s="11"/>
      <c r="N126" s="11"/>
      <c r="P126" s="52"/>
      <c r="Q126" s="12"/>
    </row>
    <row r="127" spans="3:17" s="2" customFormat="1" ht="15.75">
      <c r="C127" s="47"/>
      <c r="D127" s="52"/>
      <c r="I127" s="18"/>
      <c r="J127" s="40"/>
      <c r="K127" s="11"/>
      <c r="L127" s="11"/>
      <c r="M127" s="11"/>
      <c r="N127" s="11"/>
      <c r="P127" s="52"/>
      <c r="Q127" s="12"/>
    </row>
    <row r="128" spans="3:17" s="2" customFormat="1" ht="15.75">
      <c r="C128" s="47"/>
      <c r="D128" s="52"/>
      <c r="I128" s="18"/>
      <c r="J128" s="40"/>
      <c r="K128" s="11"/>
      <c r="L128" s="11"/>
      <c r="M128" s="11"/>
      <c r="N128" s="11"/>
      <c r="P128" s="52"/>
      <c r="Q128" s="12"/>
    </row>
    <row r="129" spans="3:17" s="2" customFormat="1" ht="15.75">
      <c r="C129" s="47"/>
      <c r="D129" s="52"/>
      <c r="I129" s="18"/>
      <c r="J129" s="40"/>
      <c r="K129" s="11"/>
      <c r="L129" s="11"/>
      <c r="M129" s="11"/>
      <c r="N129" s="11"/>
      <c r="P129" s="52"/>
      <c r="Q129" s="12"/>
    </row>
    <row r="130" spans="3:17" s="2" customFormat="1" ht="15.75">
      <c r="C130" s="47"/>
      <c r="D130" s="52"/>
      <c r="I130" s="18"/>
      <c r="J130" s="40"/>
      <c r="K130" s="11"/>
      <c r="L130" s="11"/>
      <c r="M130" s="11"/>
      <c r="N130" s="11"/>
      <c r="P130" s="52"/>
      <c r="Q130" s="12"/>
    </row>
    <row r="131" spans="3:17" s="2" customFormat="1" ht="15.75">
      <c r="C131" s="47"/>
      <c r="D131" s="52"/>
      <c r="I131" s="18"/>
      <c r="J131" s="40"/>
      <c r="K131" s="11"/>
      <c r="L131" s="11"/>
      <c r="M131" s="11"/>
      <c r="N131" s="11"/>
      <c r="P131" s="52"/>
      <c r="Q131" s="12"/>
    </row>
    <row r="132" spans="3:17" s="2" customFormat="1" ht="15.75">
      <c r="C132" s="47"/>
      <c r="D132" s="52"/>
      <c r="I132" s="18"/>
      <c r="J132" s="40"/>
      <c r="K132" s="11"/>
      <c r="L132" s="11"/>
      <c r="M132" s="11"/>
      <c r="N132" s="11"/>
      <c r="P132" s="52"/>
      <c r="Q132" s="12"/>
    </row>
    <row r="133" spans="3:17" s="2" customFormat="1" ht="15.75">
      <c r="C133" s="47"/>
      <c r="D133" s="52"/>
      <c r="I133" s="18"/>
      <c r="J133" s="40"/>
      <c r="K133" s="11"/>
      <c r="L133" s="11"/>
      <c r="M133" s="11"/>
      <c r="N133" s="11"/>
      <c r="P133" s="52"/>
      <c r="Q133" s="12"/>
    </row>
    <row r="134" spans="3:17" s="2" customFormat="1" ht="15.75">
      <c r="C134" s="47"/>
      <c r="D134" s="52"/>
      <c r="I134" s="18"/>
      <c r="J134" s="40"/>
      <c r="K134" s="11"/>
      <c r="L134" s="11"/>
      <c r="M134" s="11"/>
      <c r="N134" s="11"/>
      <c r="P134" s="52"/>
      <c r="Q134" s="12"/>
    </row>
    <row r="135" spans="3:17" s="2" customFormat="1" ht="15.75">
      <c r="C135" s="47"/>
      <c r="D135" s="52"/>
      <c r="I135" s="18"/>
      <c r="J135" s="40"/>
      <c r="K135" s="11"/>
      <c r="L135" s="11"/>
      <c r="M135" s="11"/>
      <c r="N135" s="11"/>
      <c r="P135" s="52"/>
      <c r="Q135" s="12"/>
    </row>
    <row r="136" spans="3:17" s="2" customFormat="1" ht="15.75">
      <c r="C136" s="47"/>
      <c r="D136" s="52"/>
      <c r="I136" s="18"/>
      <c r="J136" s="40"/>
      <c r="K136" s="11"/>
      <c r="L136" s="11"/>
      <c r="M136" s="11"/>
      <c r="N136" s="11"/>
      <c r="P136" s="52"/>
      <c r="Q136" s="12"/>
    </row>
    <row r="137" spans="3:17" s="2" customFormat="1" ht="15.75">
      <c r="C137" s="47"/>
      <c r="D137" s="52"/>
      <c r="I137" s="18"/>
      <c r="J137" s="40"/>
      <c r="K137" s="11"/>
      <c r="L137" s="11"/>
      <c r="M137" s="11"/>
      <c r="N137" s="11"/>
      <c r="P137" s="52"/>
      <c r="Q137" s="12"/>
    </row>
    <row r="138" spans="3:17" s="2" customFormat="1" ht="15.75">
      <c r="C138" s="47"/>
      <c r="D138" s="52"/>
      <c r="I138" s="18"/>
      <c r="J138" s="40"/>
      <c r="K138" s="11"/>
      <c r="L138" s="11"/>
      <c r="M138" s="11"/>
      <c r="N138" s="11"/>
      <c r="P138" s="52"/>
      <c r="Q138" s="12"/>
    </row>
    <row r="139" spans="3:17" s="2" customFormat="1" ht="15.75">
      <c r="C139" s="47"/>
      <c r="D139" s="52"/>
      <c r="I139" s="18"/>
      <c r="J139" s="40"/>
      <c r="K139" s="11"/>
      <c r="L139" s="11"/>
      <c r="M139" s="11"/>
      <c r="N139" s="11"/>
      <c r="P139" s="52"/>
      <c r="Q139" s="12"/>
    </row>
    <row r="140" spans="3:17" s="2" customFormat="1" ht="15.75">
      <c r="C140" s="47"/>
      <c r="D140" s="52"/>
      <c r="I140" s="18"/>
      <c r="J140" s="40"/>
      <c r="K140" s="11"/>
      <c r="L140" s="11"/>
      <c r="M140" s="11"/>
      <c r="N140" s="11"/>
      <c r="P140" s="52"/>
      <c r="Q140" s="12"/>
    </row>
    <row r="141" spans="3:17" s="2" customFormat="1" ht="15.75">
      <c r="C141" s="47"/>
      <c r="D141" s="52"/>
      <c r="I141" s="18"/>
      <c r="J141" s="40"/>
      <c r="K141" s="11"/>
      <c r="L141" s="11"/>
      <c r="M141" s="11"/>
      <c r="N141" s="11"/>
      <c r="P141" s="52"/>
      <c r="Q141" s="12"/>
    </row>
    <row r="142" spans="3:17" s="2" customFormat="1" ht="15.75">
      <c r="C142" s="47"/>
      <c r="D142" s="52"/>
      <c r="I142" s="18"/>
      <c r="J142" s="40"/>
      <c r="K142" s="11"/>
      <c r="L142" s="11"/>
      <c r="M142" s="11"/>
      <c r="N142" s="11"/>
      <c r="P142" s="52"/>
      <c r="Q142" s="12"/>
    </row>
    <row r="143" spans="3:17" s="2" customFormat="1" ht="15.75">
      <c r="C143" s="47"/>
      <c r="D143" s="52"/>
      <c r="I143" s="18"/>
      <c r="J143" s="40"/>
      <c r="K143" s="11"/>
      <c r="L143" s="11"/>
      <c r="M143" s="11"/>
      <c r="N143" s="11"/>
      <c r="P143" s="52"/>
      <c r="Q143" s="12"/>
    </row>
    <row r="144" spans="3:17" s="2" customFormat="1" ht="15.75">
      <c r="C144" s="47"/>
      <c r="D144" s="52"/>
      <c r="I144" s="18"/>
      <c r="J144" s="40"/>
      <c r="K144" s="11"/>
      <c r="L144" s="11"/>
      <c r="M144" s="11"/>
      <c r="N144" s="11"/>
      <c r="P144" s="52"/>
      <c r="Q144" s="12"/>
    </row>
    <row r="145" spans="3:17" s="2" customFormat="1" ht="15.75">
      <c r="C145" s="47"/>
      <c r="D145" s="52"/>
      <c r="I145" s="18"/>
      <c r="J145" s="40"/>
      <c r="K145" s="11"/>
      <c r="L145" s="11"/>
      <c r="M145" s="11"/>
      <c r="N145" s="11"/>
      <c r="P145" s="52"/>
      <c r="Q145" s="12"/>
    </row>
    <row r="146" spans="3:17" s="2" customFormat="1" ht="15.75">
      <c r="C146" s="47"/>
      <c r="D146" s="52"/>
      <c r="I146" s="18"/>
      <c r="J146" s="40"/>
      <c r="K146" s="11"/>
      <c r="L146" s="11"/>
      <c r="M146" s="11"/>
      <c r="N146" s="11"/>
      <c r="P146" s="52"/>
      <c r="Q146" s="12"/>
    </row>
    <row r="147" spans="3:17" s="2" customFormat="1" ht="15.75">
      <c r="C147" s="47"/>
      <c r="D147" s="52"/>
      <c r="I147" s="18"/>
      <c r="J147" s="40"/>
      <c r="K147" s="11"/>
      <c r="L147" s="11"/>
      <c r="M147" s="11"/>
      <c r="N147" s="11"/>
      <c r="P147" s="52"/>
      <c r="Q147" s="12"/>
    </row>
    <row r="148" spans="3:17" s="2" customFormat="1" ht="15.75">
      <c r="C148" s="47"/>
      <c r="D148" s="52"/>
      <c r="I148" s="18"/>
      <c r="J148" s="40"/>
      <c r="K148" s="11"/>
      <c r="L148" s="11"/>
      <c r="M148" s="11"/>
      <c r="N148" s="11"/>
      <c r="P148" s="52"/>
      <c r="Q148" s="12"/>
    </row>
    <row r="149" spans="3:17" s="2" customFormat="1" ht="15.75">
      <c r="C149" s="47"/>
      <c r="D149" s="52"/>
      <c r="I149" s="18"/>
      <c r="J149" s="40"/>
      <c r="K149" s="11"/>
      <c r="L149" s="11"/>
      <c r="M149" s="11"/>
      <c r="N149" s="11"/>
      <c r="P149" s="52"/>
      <c r="Q149" s="12"/>
    </row>
    <row r="150" spans="3:17" s="2" customFormat="1" ht="15.75">
      <c r="C150" s="47"/>
      <c r="D150" s="52"/>
      <c r="I150" s="18"/>
      <c r="J150" s="40"/>
      <c r="K150" s="11"/>
      <c r="L150" s="11"/>
      <c r="M150" s="11"/>
      <c r="N150" s="11"/>
      <c r="P150" s="52"/>
      <c r="Q150" s="12"/>
    </row>
    <row r="151" spans="3:17" s="2" customFormat="1" ht="15.75">
      <c r="C151" s="47"/>
      <c r="D151" s="52"/>
      <c r="I151" s="18"/>
      <c r="J151" s="40"/>
      <c r="K151" s="11"/>
      <c r="L151" s="11"/>
      <c r="M151" s="11"/>
      <c r="N151" s="11"/>
      <c r="P151" s="52"/>
      <c r="Q151" s="12"/>
    </row>
    <row r="152" spans="3:17" s="2" customFormat="1" ht="15.75">
      <c r="C152" s="47"/>
      <c r="D152" s="52"/>
      <c r="I152" s="18"/>
      <c r="J152" s="40"/>
      <c r="K152" s="11"/>
      <c r="L152" s="11"/>
      <c r="M152" s="11"/>
      <c r="N152" s="11"/>
      <c r="P152" s="52"/>
      <c r="Q152" s="12"/>
    </row>
    <row r="153" spans="3:17" s="2" customFormat="1" ht="15.75">
      <c r="C153" s="47"/>
      <c r="D153" s="52"/>
      <c r="I153" s="18"/>
      <c r="J153" s="40"/>
      <c r="K153" s="11"/>
      <c r="L153" s="11"/>
      <c r="M153" s="11"/>
      <c r="N153" s="11"/>
      <c r="P153" s="52"/>
      <c r="Q153" s="12"/>
    </row>
    <row r="154" spans="3:17" s="2" customFormat="1" ht="15.75">
      <c r="C154" s="47"/>
      <c r="D154" s="52"/>
      <c r="I154" s="18"/>
      <c r="J154" s="40"/>
      <c r="K154" s="11"/>
      <c r="L154" s="11"/>
      <c r="M154" s="11"/>
      <c r="N154" s="11"/>
      <c r="P154" s="52"/>
      <c r="Q154" s="12"/>
    </row>
    <row r="155" spans="3:17" s="2" customFormat="1" ht="15.75">
      <c r="C155" s="47"/>
      <c r="D155" s="52"/>
      <c r="I155" s="18"/>
      <c r="J155" s="40"/>
      <c r="K155" s="11"/>
      <c r="L155" s="11"/>
      <c r="M155" s="11"/>
      <c r="N155" s="11"/>
      <c r="P155" s="52"/>
      <c r="Q155" s="12"/>
    </row>
    <row r="156" spans="3:17" s="2" customFormat="1" ht="15.75">
      <c r="C156" s="47"/>
      <c r="D156" s="52"/>
      <c r="I156" s="18"/>
      <c r="J156" s="40"/>
      <c r="K156" s="11"/>
      <c r="L156" s="11"/>
      <c r="M156" s="11"/>
      <c r="N156" s="11"/>
      <c r="P156" s="52"/>
      <c r="Q156" s="12"/>
    </row>
    <row r="157" spans="3:17" s="2" customFormat="1" ht="15.75">
      <c r="C157" s="47"/>
      <c r="D157" s="52"/>
      <c r="I157" s="18"/>
      <c r="J157" s="40"/>
      <c r="K157" s="11"/>
      <c r="L157" s="11"/>
      <c r="M157" s="11"/>
      <c r="N157" s="11"/>
      <c r="P157" s="52"/>
      <c r="Q157" s="12"/>
    </row>
    <row r="158" spans="3:17" s="2" customFormat="1" ht="15.75">
      <c r="C158" s="47"/>
      <c r="D158" s="52"/>
      <c r="I158" s="18"/>
      <c r="J158" s="40"/>
      <c r="K158" s="11"/>
      <c r="L158" s="11"/>
      <c r="M158" s="11"/>
      <c r="N158" s="11"/>
      <c r="P158" s="52"/>
      <c r="Q158" s="12"/>
    </row>
    <row r="159" spans="3:17" s="2" customFormat="1" ht="15.75">
      <c r="C159" s="47"/>
      <c r="D159" s="52"/>
      <c r="I159" s="18"/>
      <c r="J159" s="40"/>
      <c r="K159" s="11"/>
      <c r="L159" s="11"/>
      <c r="M159" s="11"/>
      <c r="N159" s="11"/>
      <c r="P159" s="52"/>
      <c r="Q159" s="12"/>
    </row>
    <row r="160" spans="3:17" s="2" customFormat="1" ht="15.75">
      <c r="C160" s="47"/>
      <c r="D160" s="52"/>
      <c r="I160" s="18"/>
      <c r="J160" s="40"/>
      <c r="K160" s="11"/>
      <c r="L160" s="11"/>
      <c r="M160" s="11"/>
      <c r="N160" s="11"/>
      <c r="P160" s="52"/>
      <c r="Q160" s="12"/>
    </row>
    <row r="161" spans="3:17" s="2" customFormat="1" ht="15.75">
      <c r="C161" s="47"/>
      <c r="D161" s="52"/>
      <c r="I161" s="18"/>
      <c r="J161" s="40"/>
      <c r="K161" s="11"/>
      <c r="L161" s="11"/>
      <c r="M161" s="11"/>
      <c r="N161" s="11"/>
      <c r="P161" s="52"/>
      <c r="Q161" s="12"/>
    </row>
    <row r="162" spans="3:17" s="2" customFormat="1" ht="15.75">
      <c r="C162" s="47"/>
      <c r="D162" s="52"/>
      <c r="I162" s="18"/>
      <c r="J162" s="40"/>
      <c r="K162" s="11"/>
      <c r="L162" s="11"/>
      <c r="M162" s="11"/>
      <c r="N162" s="11"/>
      <c r="P162" s="52"/>
      <c r="Q162" s="12"/>
    </row>
    <row r="163" spans="3:17" s="2" customFormat="1" ht="15.75">
      <c r="C163" s="47"/>
      <c r="D163" s="52"/>
      <c r="I163" s="18"/>
      <c r="J163" s="40"/>
      <c r="K163" s="11"/>
      <c r="L163" s="11"/>
      <c r="M163" s="11"/>
      <c r="N163" s="11"/>
      <c r="P163" s="52"/>
      <c r="Q163" s="12"/>
    </row>
    <row r="164" spans="3:17" s="2" customFormat="1" ht="15.75">
      <c r="C164" s="47"/>
      <c r="D164" s="52"/>
      <c r="I164" s="18"/>
      <c r="J164" s="40"/>
      <c r="K164" s="11"/>
      <c r="L164" s="11"/>
      <c r="M164" s="11"/>
      <c r="N164" s="11"/>
      <c r="P164" s="52"/>
      <c r="Q164" s="12"/>
    </row>
    <row r="165" spans="3:17" s="2" customFormat="1" ht="15.75">
      <c r="C165" s="47"/>
      <c r="D165" s="52"/>
      <c r="I165" s="18"/>
      <c r="J165" s="40"/>
      <c r="K165" s="11"/>
      <c r="L165" s="11"/>
      <c r="M165" s="11"/>
      <c r="N165" s="11"/>
      <c r="P165" s="52"/>
      <c r="Q165" s="12"/>
    </row>
    <row r="166" spans="3:17" s="2" customFormat="1" ht="15.75">
      <c r="C166" s="47"/>
      <c r="D166" s="52"/>
      <c r="I166" s="18"/>
      <c r="J166" s="40"/>
      <c r="K166" s="11"/>
      <c r="L166" s="11"/>
      <c r="M166" s="11"/>
      <c r="N166" s="11"/>
      <c r="P166" s="52"/>
      <c r="Q166" s="12"/>
    </row>
    <row r="167" spans="3:17" s="2" customFormat="1" ht="15.75">
      <c r="C167" s="47"/>
      <c r="D167" s="52"/>
      <c r="I167" s="18"/>
      <c r="J167" s="40"/>
      <c r="K167" s="11"/>
      <c r="L167" s="11"/>
      <c r="M167" s="11"/>
      <c r="N167" s="11"/>
      <c r="P167" s="52"/>
      <c r="Q167" s="12"/>
    </row>
    <row r="168" spans="3:17" s="2" customFormat="1" ht="15.75">
      <c r="C168" s="47"/>
      <c r="D168" s="52"/>
      <c r="I168" s="18"/>
      <c r="J168" s="40"/>
      <c r="K168" s="11"/>
      <c r="L168" s="11"/>
      <c r="M168" s="11"/>
      <c r="N168" s="11"/>
      <c r="P168" s="52"/>
      <c r="Q168" s="12"/>
    </row>
    <row r="169" spans="3:17" s="2" customFormat="1" ht="15.75">
      <c r="C169" s="47"/>
      <c r="D169" s="52"/>
      <c r="I169" s="18"/>
      <c r="J169" s="40"/>
      <c r="K169" s="11"/>
      <c r="L169" s="11"/>
      <c r="M169" s="11"/>
      <c r="N169" s="11"/>
      <c r="P169" s="52"/>
      <c r="Q169" s="12"/>
    </row>
    <row r="170" spans="3:17" s="2" customFormat="1" ht="15.75">
      <c r="C170" s="47"/>
      <c r="D170" s="52"/>
      <c r="I170" s="18"/>
      <c r="J170" s="40"/>
      <c r="K170" s="11"/>
      <c r="L170" s="11"/>
      <c r="M170" s="11"/>
      <c r="N170" s="11"/>
      <c r="P170" s="52"/>
      <c r="Q170" s="12"/>
    </row>
    <row r="171" spans="3:17" s="2" customFormat="1" ht="15.75">
      <c r="C171" s="47"/>
      <c r="D171" s="52"/>
      <c r="I171" s="18"/>
      <c r="J171" s="40"/>
      <c r="K171" s="11"/>
      <c r="L171" s="11"/>
      <c r="M171" s="11"/>
      <c r="N171" s="11"/>
      <c r="P171" s="52"/>
      <c r="Q171" s="12"/>
    </row>
    <row r="172" spans="3:17" s="2" customFormat="1" ht="15.75">
      <c r="C172" s="47"/>
      <c r="D172" s="52"/>
      <c r="I172" s="18"/>
      <c r="J172" s="40"/>
      <c r="K172" s="11"/>
      <c r="L172" s="11"/>
      <c r="M172" s="11"/>
      <c r="N172" s="11"/>
      <c r="P172" s="52"/>
      <c r="Q172" s="12"/>
    </row>
    <row r="173" spans="3:17" s="2" customFormat="1" ht="15.75">
      <c r="C173" s="47"/>
      <c r="D173" s="52"/>
      <c r="I173" s="18"/>
      <c r="J173" s="40"/>
      <c r="K173" s="11"/>
      <c r="L173" s="11"/>
      <c r="M173" s="11"/>
      <c r="N173" s="11"/>
      <c r="P173" s="52"/>
      <c r="Q173" s="12"/>
    </row>
    <row r="174" spans="3:17" s="2" customFormat="1" ht="15.75">
      <c r="C174" s="47"/>
      <c r="D174" s="52"/>
      <c r="I174" s="18"/>
      <c r="J174" s="40"/>
      <c r="K174" s="11"/>
      <c r="L174" s="11"/>
      <c r="M174" s="11"/>
      <c r="N174" s="11"/>
      <c r="P174" s="52"/>
      <c r="Q174" s="12"/>
    </row>
    <row r="175" spans="3:17" s="2" customFormat="1" ht="15.75">
      <c r="C175" s="47"/>
      <c r="D175" s="52"/>
      <c r="I175" s="18"/>
      <c r="J175" s="40"/>
      <c r="K175" s="11"/>
      <c r="L175" s="11"/>
      <c r="M175" s="11"/>
      <c r="N175" s="11"/>
      <c r="P175" s="52"/>
      <c r="Q175" s="12"/>
    </row>
    <row r="176" spans="3:17" s="2" customFormat="1" ht="15.75">
      <c r="C176" s="47"/>
      <c r="D176" s="52"/>
      <c r="I176" s="18"/>
      <c r="J176" s="40"/>
      <c r="K176" s="11"/>
      <c r="L176" s="11"/>
      <c r="M176" s="11"/>
      <c r="N176" s="11"/>
      <c r="P176" s="52"/>
      <c r="Q176" s="12"/>
    </row>
    <row r="177" spans="3:17" s="2" customFormat="1" ht="15.75">
      <c r="C177" s="47"/>
      <c r="D177" s="52"/>
      <c r="I177" s="18"/>
      <c r="J177" s="40"/>
      <c r="K177" s="11"/>
      <c r="L177" s="11"/>
      <c r="M177" s="11"/>
      <c r="N177" s="11"/>
      <c r="P177" s="52"/>
      <c r="Q177" s="12"/>
    </row>
    <row r="178" spans="3:17" s="2" customFormat="1" ht="15.75">
      <c r="C178" s="47"/>
      <c r="D178" s="52"/>
      <c r="I178" s="18"/>
      <c r="J178" s="40"/>
      <c r="K178" s="11"/>
      <c r="L178" s="11"/>
      <c r="M178" s="11"/>
      <c r="N178" s="11"/>
      <c r="P178" s="52"/>
      <c r="Q178" s="12"/>
    </row>
    <row r="179" spans="3:17" s="2" customFormat="1" ht="15.75">
      <c r="C179" s="47"/>
      <c r="D179" s="52"/>
      <c r="I179" s="18"/>
      <c r="J179" s="40"/>
      <c r="K179" s="11"/>
      <c r="L179" s="11"/>
      <c r="M179" s="11"/>
      <c r="N179" s="11"/>
      <c r="P179" s="52"/>
      <c r="Q179" s="12"/>
    </row>
    <row r="180" spans="3:17" s="2" customFormat="1" ht="15.75">
      <c r="C180" s="47"/>
      <c r="D180" s="52"/>
      <c r="I180" s="18"/>
      <c r="J180" s="40"/>
      <c r="K180" s="11"/>
      <c r="L180" s="11"/>
      <c r="M180" s="11"/>
      <c r="N180" s="11"/>
      <c r="P180" s="52"/>
      <c r="Q180" s="12"/>
    </row>
    <row r="181" spans="3:17" s="2" customFormat="1" ht="15.75">
      <c r="C181" s="47"/>
      <c r="D181" s="52"/>
      <c r="I181" s="18"/>
      <c r="J181" s="40"/>
      <c r="K181" s="11"/>
      <c r="L181" s="11"/>
      <c r="M181" s="11"/>
      <c r="N181" s="11"/>
      <c r="P181" s="52"/>
      <c r="Q181" s="12"/>
    </row>
    <row r="182" spans="3:17" s="2" customFormat="1" ht="15.75">
      <c r="C182" s="47"/>
      <c r="D182" s="52"/>
      <c r="I182" s="18"/>
      <c r="J182" s="40"/>
      <c r="K182" s="11"/>
      <c r="L182" s="11"/>
      <c r="M182" s="11"/>
      <c r="N182" s="11"/>
      <c r="P182" s="52"/>
      <c r="Q182" s="12"/>
    </row>
    <row r="183" spans="3:17" s="2" customFormat="1" ht="15.75">
      <c r="C183" s="47"/>
      <c r="D183" s="52"/>
      <c r="I183" s="18"/>
      <c r="J183" s="40"/>
      <c r="K183" s="11"/>
      <c r="L183" s="11"/>
      <c r="M183" s="11"/>
      <c r="N183" s="11"/>
      <c r="P183" s="52"/>
      <c r="Q183" s="12"/>
    </row>
    <row r="184" spans="3:17" s="2" customFormat="1" ht="15.75">
      <c r="C184" s="47"/>
      <c r="D184" s="52"/>
      <c r="I184" s="18"/>
      <c r="J184" s="40"/>
      <c r="K184" s="11"/>
      <c r="L184" s="11"/>
      <c r="M184" s="11"/>
      <c r="N184" s="11"/>
      <c r="P184" s="52"/>
      <c r="Q184" s="12"/>
    </row>
    <row r="185" spans="3:17" s="2" customFormat="1" ht="15.75">
      <c r="C185" s="47"/>
      <c r="D185" s="52"/>
      <c r="I185" s="18"/>
      <c r="J185" s="40"/>
      <c r="K185" s="11"/>
      <c r="L185" s="11"/>
      <c r="M185" s="11"/>
      <c r="N185" s="11"/>
      <c r="P185" s="52"/>
      <c r="Q185" s="12"/>
    </row>
    <row r="186" spans="3:17" s="2" customFormat="1" ht="15.75">
      <c r="C186" s="47"/>
      <c r="D186" s="52"/>
      <c r="I186" s="18"/>
      <c r="J186" s="40"/>
      <c r="K186" s="11"/>
      <c r="L186" s="11"/>
      <c r="M186" s="11"/>
      <c r="N186" s="11"/>
      <c r="P186" s="52"/>
      <c r="Q186" s="12"/>
    </row>
    <row r="187" spans="3:17" s="2" customFormat="1" ht="15.75">
      <c r="C187" s="47"/>
      <c r="D187" s="52"/>
      <c r="I187" s="18"/>
      <c r="J187" s="40"/>
      <c r="K187" s="11"/>
      <c r="L187" s="11"/>
      <c r="M187" s="11"/>
      <c r="N187" s="11"/>
      <c r="P187" s="52"/>
      <c r="Q187" s="12"/>
    </row>
    <row r="188" spans="3:17" s="2" customFormat="1" ht="15.75">
      <c r="C188" s="47"/>
      <c r="D188" s="52"/>
      <c r="I188" s="18"/>
      <c r="J188" s="40"/>
      <c r="K188" s="11"/>
      <c r="L188" s="11"/>
      <c r="M188" s="11"/>
      <c r="N188" s="11"/>
      <c r="P188" s="52"/>
      <c r="Q188" s="12"/>
    </row>
    <row r="189" spans="3:17" s="2" customFormat="1" ht="15.75">
      <c r="C189" s="47"/>
      <c r="D189" s="52"/>
      <c r="I189" s="18"/>
      <c r="J189" s="40"/>
      <c r="K189" s="11"/>
      <c r="L189" s="11"/>
      <c r="M189" s="11"/>
      <c r="N189" s="11"/>
      <c r="P189" s="52"/>
      <c r="Q189" s="12"/>
    </row>
    <row r="190" spans="3:17" s="2" customFormat="1" ht="15.75">
      <c r="C190" s="47"/>
      <c r="D190" s="52"/>
      <c r="I190" s="18"/>
      <c r="J190" s="40"/>
      <c r="K190" s="11"/>
      <c r="L190" s="11"/>
      <c r="M190" s="11"/>
      <c r="N190" s="11"/>
      <c r="P190" s="52"/>
      <c r="Q190" s="12"/>
    </row>
    <row r="191" spans="3:17" s="2" customFormat="1" ht="15.75">
      <c r="C191" s="47"/>
      <c r="D191" s="52"/>
      <c r="I191" s="18"/>
      <c r="J191" s="40"/>
      <c r="K191" s="11"/>
      <c r="L191" s="11"/>
      <c r="M191" s="11"/>
      <c r="N191" s="11"/>
      <c r="P191" s="52"/>
      <c r="Q191" s="12"/>
    </row>
    <row r="192" spans="3:17" s="2" customFormat="1" ht="15.75">
      <c r="C192" s="47"/>
      <c r="D192" s="52"/>
      <c r="I192" s="18"/>
      <c r="J192" s="40"/>
      <c r="K192" s="11"/>
      <c r="L192" s="11"/>
      <c r="M192" s="11"/>
      <c r="N192" s="11"/>
      <c r="P192" s="52"/>
      <c r="Q192" s="12"/>
    </row>
    <row r="193" spans="3:17" s="2" customFormat="1" ht="15.75">
      <c r="C193" s="47"/>
      <c r="D193" s="52"/>
      <c r="I193" s="18"/>
      <c r="J193" s="40"/>
      <c r="K193" s="11"/>
      <c r="L193" s="11"/>
      <c r="M193" s="11"/>
      <c r="N193" s="11"/>
      <c r="P193" s="52"/>
      <c r="Q193" s="12"/>
    </row>
    <row r="194" spans="3:17" s="2" customFormat="1" ht="15.75">
      <c r="C194" s="47"/>
      <c r="D194" s="52"/>
      <c r="I194" s="18"/>
      <c r="J194" s="40"/>
      <c r="K194" s="11"/>
      <c r="L194" s="11"/>
      <c r="M194" s="11"/>
      <c r="N194" s="11"/>
      <c r="P194" s="52"/>
      <c r="Q194" s="12"/>
    </row>
    <row r="195" spans="3:17" s="2" customFormat="1" ht="15.75">
      <c r="C195" s="47"/>
      <c r="D195" s="52"/>
      <c r="I195" s="18"/>
      <c r="J195" s="40"/>
      <c r="K195" s="11"/>
      <c r="L195" s="11"/>
      <c r="M195" s="11"/>
      <c r="N195" s="11"/>
      <c r="P195" s="52"/>
      <c r="Q195" s="12"/>
    </row>
    <row r="196" spans="3:17" s="2" customFormat="1" ht="15.75">
      <c r="C196" s="47"/>
      <c r="D196" s="52"/>
      <c r="I196" s="18"/>
      <c r="J196" s="40"/>
      <c r="K196" s="11"/>
      <c r="L196" s="11"/>
      <c r="M196" s="11"/>
      <c r="N196" s="11"/>
      <c r="P196" s="52"/>
      <c r="Q196" s="12"/>
    </row>
    <row r="197" spans="3:17" s="2" customFormat="1" ht="15.75">
      <c r="C197" s="47"/>
      <c r="D197" s="52"/>
      <c r="I197" s="18"/>
      <c r="J197" s="40"/>
      <c r="K197" s="11"/>
      <c r="L197" s="11"/>
      <c r="M197" s="11"/>
      <c r="N197" s="11"/>
      <c r="P197" s="52"/>
      <c r="Q197" s="12"/>
    </row>
    <row r="198" spans="3:17" s="2" customFormat="1" ht="15.75">
      <c r="C198" s="47"/>
      <c r="D198" s="52"/>
      <c r="I198" s="18"/>
      <c r="J198" s="40"/>
      <c r="K198" s="11"/>
      <c r="L198" s="11"/>
      <c r="M198" s="11"/>
      <c r="N198" s="11"/>
      <c r="P198" s="52"/>
      <c r="Q198" s="12"/>
    </row>
    <row r="199" spans="3:17" s="2" customFormat="1" ht="15.75">
      <c r="C199" s="47"/>
      <c r="D199" s="52"/>
      <c r="I199" s="18"/>
      <c r="J199" s="40"/>
      <c r="K199" s="11"/>
      <c r="L199" s="11"/>
      <c r="M199" s="11"/>
      <c r="N199" s="11"/>
      <c r="P199" s="52"/>
      <c r="Q199" s="12"/>
    </row>
    <row r="200" spans="3:17" s="2" customFormat="1" ht="15.75">
      <c r="C200" s="47"/>
      <c r="D200" s="52"/>
      <c r="I200" s="18"/>
      <c r="J200" s="40"/>
      <c r="K200" s="11"/>
      <c r="L200" s="11"/>
      <c r="M200" s="11"/>
      <c r="N200" s="11"/>
      <c r="P200" s="52"/>
      <c r="Q200" s="12"/>
    </row>
    <row r="201" spans="3:17" s="2" customFormat="1" ht="15.75">
      <c r="C201" s="47"/>
      <c r="D201" s="52"/>
      <c r="I201" s="18"/>
      <c r="J201" s="40"/>
      <c r="K201" s="11"/>
      <c r="L201" s="11"/>
      <c r="M201" s="11"/>
      <c r="N201" s="11"/>
      <c r="P201" s="52"/>
      <c r="Q201" s="12"/>
    </row>
    <row r="202" spans="3:17" s="2" customFormat="1" ht="15.75">
      <c r="C202" s="47"/>
      <c r="D202" s="52"/>
      <c r="I202" s="18"/>
      <c r="J202" s="40"/>
      <c r="K202" s="11"/>
      <c r="L202" s="11"/>
      <c r="M202" s="11"/>
      <c r="N202" s="11"/>
      <c r="P202" s="52"/>
      <c r="Q202" s="12"/>
    </row>
    <row r="203" spans="3:17" s="2" customFormat="1" ht="15.75">
      <c r="C203" s="47"/>
      <c r="D203" s="52"/>
      <c r="I203" s="18"/>
      <c r="J203" s="40"/>
      <c r="K203" s="11"/>
      <c r="L203" s="11"/>
      <c r="M203" s="11"/>
      <c r="N203" s="11"/>
      <c r="P203" s="52"/>
      <c r="Q203" s="12"/>
    </row>
    <row r="204" spans="3:17" s="2" customFormat="1" ht="15.75">
      <c r="C204" s="47"/>
      <c r="D204" s="52"/>
      <c r="I204" s="18"/>
      <c r="J204" s="40"/>
      <c r="K204" s="11"/>
      <c r="L204" s="11"/>
      <c r="M204" s="11"/>
      <c r="N204" s="11"/>
      <c r="P204" s="52"/>
      <c r="Q204" s="12"/>
    </row>
    <row r="205" spans="3:17" s="2" customFormat="1" ht="15.75">
      <c r="C205" s="47"/>
      <c r="D205" s="52"/>
      <c r="I205" s="18"/>
      <c r="J205" s="40"/>
      <c r="K205" s="11"/>
      <c r="L205" s="11"/>
      <c r="M205" s="11"/>
      <c r="N205" s="11"/>
      <c r="P205" s="52"/>
      <c r="Q205" s="12"/>
    </row>
    <row r="206" spans="3:17" s="2" customFormat="1" ht="15.75">
      <c r="C206" s="47"/>
      <c r="D206" s="52"/>
      <c r="I206" s="18"/>
      <c r="J206" s="40"/>
      <c r="K206" s="11"/>
      <c r="L206" s="11"/>
      <c r="M206" s="11"/>
      <c r="N206" s="11"/>
      <c r="P206" s="52"/>
      <c r="Q206" s="12"/>
    </row>
    <row r="207" spans="3:17" s="2" customFormat="1" ht="15.75">
      <c r="C207" s="47"/>
      <c r="D207" s="52"/>
      <c r="I207" s="18"/>
      <c r="J207" s="40"/>
      <c r="K207" s="11"/>
      <c r="L207" s="11"/>
      <c r="M207" s="11"/>
      <c r="N207" s="11"/>
      <c r="P207" s="52"/>
      <c r="Q207" s="12"/>
    </row>
    <row r="208" spans="3:17" s="2" customFormat="1" ht="15.75">
      <c r="C208" s="47"/>
      <c r="D208" s="52"/>
      <c r="I208" s="18"/>
      <c r="J208" s="40"/>
      <c r="K208" s="11"/>
      <c r="L208" s="11"/>
      <c r="M208" s="11"/>
      <c r="N208" s="11"/>
      <c r="P208" s="52"/>
      <c r="Q208" s="12"/>
    </row>
    <row r="209" spans="3:17" s="2" customFormat="1" ht="15.75">
      <c r="C209" s="47"/>
      <c r="D209" s="52"/>
      <c r="I209" s="18"/>
      <c r="J209" s="40"/>
      <c r="K209" s="11"/>
      <c r="L209" s="11"/>
      <c r="M209" s="11"/>
      <c r="N209" s="11"/>
      <c r="P209" s="52"/>
      <c r="Q209" s="12"/>
    </row>
    <row r="210" spans="3:17" s="2" customFormat="1" ht="15.75">
      <c r="C210" s="47"/>
      <c r="D210" s="52"/>
      <c r="I210" s="18"/>
      <c r="J210" s="40"/>
      <c r="K210" s="11"/>
      <c r="L210" s="11"/>
      <c r="M210" s="11"/>
      <c r="N210" s="11"/>
      <c r="P210" s="52"/>
      <c r="Q210" s="12"/>
    </row>
    <row r="211" spans="3:17" s="2" customFormat="1" ht="15.75">
      <c r="C211" s="47"/>
      <c r="D211" s="52"/>
      <c r="I211" s="18"/>
      <c r="J211" s="40"/>
      <c r="K211" s="11"/>
      <c r="L211" s="11"/>
      <c r="M211" s="11"/>
      <c r="N211" s="11"/>
      <c r="P211" s="52"/>
      <c r="Q211" s="12"/>
    </row>
    <row r="212" spans="3:17" s="2" customFormat="1" ht="15.75">
      <c r="C212" s="47"/>
      <c r="D212" s="52"/>
      <c r="I212" s="18"/>
      <c r="J212" s="40"/>
      <c r="K212" s="11"/>
      <c r="L212" s="11"/>
      <c r="M212" s="11"/>
      <c r="N212" s="11"/>
      <c r="P212" s="52"/>
      <c r="Q212" s="12"/>
    </row>
    <row r="213" spans="3:17" s="2" customFormat="1" ht="15.75">
      <c r="C213" s="47"/>
      <c r="D213" s="52"/>
      <c r="I213" s="18"/>
      <c r="J213" s="40"/>
      <c r="K213" s="11"/>
      <c r="L213" s="11"/>
      <c r="M213" s="11"/>
      <c r="N213" s="11"/>
      <c r="P213" s="52"/>
      <c r="Q213" s="12"/>
    </row>
    <row r="214" spans="3:17" s="2" customFormat="1" ht="15.75">
      <c r="C214" s="47"/>
      <c r="D214" s="52"/>
      <c r="I214" s="18"/>
      <c r="J214" s="40"/>
      <c r="K214" s="11"/>
      <c r="L214" s="11"/>
      <c r="M214" s="11"/>
      <c r="N214" s="11"/>
      <c r="P214" s="52"/>
      <c r="Q214" s="12"/>
    </row>
    <row r="215" spans="3:17" s="2" customFormat="1" ht="15.75">
      <c r="C215" s="47"/>
      <c r="D215" s="52"/>
      <c r="I215" s="18"/>
      <c r="J215" s="40"/>
      <c r="K215" s="11"/>
      <c r="L215" s="11"/>
      <c r="M215" s="11"/>
      <c r="N215" s="11"/>
      <c r="P215" s="52"/>
      <c r="Q215" s="12"/>
    </row>
    <row r="216" spans="3:17" s="2" customFormat="1" ht="15.75">
      <c r="C216" s="47"/>
      <c r="D216" s="52"/>
      <c r="I216" s="18"/>
      <c r="J216" s="40"/>
      <c r="K216" s="11"/>
      <c r="L216" s="11"/>
      <c r="M216" s="11"/>
      <c r="N216" s="11"/>
      <c r="P216" s="52"/>
      <c r="Q216" s="12"/>
    </row>
    <row r="217" spans="3:17" s="2" customFormat="1" ht="15.75">
      <c r="C217" s="47"/>
      <c r="D217" s="52"/>
      <c r="I217" s="18"/>
      <c r="J217" s="40"/>
      <c r="K217" s="11"/>
      <c r="L217" s="11"/>
      <c r="M217" s="11"/>
      <c r="N217" s="11"/>
      <c r="P217" s="52"/>
      <c r="Q217" s="12"/>
    </row>
    <row r="218" spans="3:17" s="2" customFormat="1" ht="15.75">
      <c r="C218" s="47"/>
      <c r="D218" s="52"/>
      <c r="I218" s="18"/>
      <c r="J218" s="40"/>
      <c r="K218" s="11"/>
      <c r="L218" s="11"/>
      <c r="M218" s="11"/>
      <c r="N218" s="11"/>
      <c r="P218" s="52"/>
      <c r="Q218" s="12"/>
    </row>
    <row r="219" spans="3:17" s="2" customFormat="1" ht="15.75">
      <c r="C219" s="47"/>
      <c r="D219" s="52"/>
      <c r="I219" s="18"/>
      <c r="J219" s="40"/>
      <c r="K219" s="11"/>
      <c r="L219" s="11"/>
      <c r="M219" s="11"/>
      <c r="N219" s="11"/>
      <c r="P219" s="52"/>
      <c r="Q219" s="12"/>
    </row>
    <row r="220" spans="3:17" s="2" customFormat="1" ht="15.75">
      <c r="C220" s="47"/>
      <c r="D220" s="52"/>
      <c r="I220" s="18"/>
      <c r="J220" s="40"/>
      <c r="K220" s="11"/>
      <c r="L220" s="11"/>
      <c r="M220" s="11"/>
      <c r="N220" s="11"/>
      <c r="P220" s="52"/>
      <c r="Q220" s="12"/>
    </row>
    <row r="221" spans="3:17" s="2" customFormat="1" ht="15.75">
      <c r="C221" s="47"/>
      <c r="D221" s="52"/>
      <c r="I221" s="18"/>
      <c r="J221" s="40"/>
      <c r="K221" s="11"/>
      <c r="L221" s="11"/>
      <c r="M221" s="11"/>
      <c r="N221" s="11"/>
      <c r="P221" s="52"/>
      <c r="Q221" s="12"/>
    </row>
    <row r="222" spans="3:17" s="2" customFormat="1" ht="15.75">
      <c r="C222" s="47"/>
      <c r="D222" s="52"/>
      <c r="I222" s="18"/>
      <c r="J222" s="40"/>
      <c r="K222" s="11"/>
      <c r="L222" s="11"/>
      <c r="M222" s="11"/>
      <c r="N222" s="11"/>
      <c r="P222" s="52"/>
      <c r="Q222" s="12"/>
    </row>
    <row r="223" spans="3:17" s="2" customFormat="1" ht="15.75">
      <c r="C223" s="47"/>
      <c r="D223" s="52"/>
      <c r="I223" s="18"/>
      <c r="J223" s="40"/>
      <c r="K223" s="11"/>
      <c r="L223" s="11"/>
      <c r="M223" s="11"/>
      <c r="N223" s="11"/>
      <c r="P223" s="52"/>
      <c r="Q223" s="12"/>
    </row>
    <row r="224" spans="3:17" s="2" customFormat="1" ht="15.75">
      <c r="C224" s="47"/>
      <c r="D224" s="52"/>
      <c r="I224" s="18"/>
      <c r="J224" s="40"/>
      <c r="K224" s="11"/>
      <c r="L224" s="11"/>
      <c r="M224" s="11"/>
      <c r="N224" s="11"/>
      <c r="P224" s="52"/>
      <c r="Q224" s="12"/>
    </row>
    <row r="225" spans="3:17" s="2" customFormat="1" ht="15.75">
      <c r="C225" s="47"/>
      <c r="D225" s="52"/>
      <c r="I225" s="18"/>
      <c r="J225" s="40"/>
      <c r="K225" s="11"/>
      <c r="L225" s="11"/>
      <c r="M225" s="11"/>
      <c r="N225" s="11"/>
      <c r="P225" s="52"/>
      <c r="Q225" s="12"/>
    </row>
    <row r="226" spans="3:17" s="2" customFormat="1" ht="15.75">
      <c r="C226" s="47"/>
      <c r="D226" s="52"/>
      <c r="I226" s="18"/>
      <c r="J226" s="40"/>
      <c r="K226" s="11"/>
      <c r="L226" s="11"/>
      <c r="M226" s="11"/>
      <c r="N226" s="11"/>
      <c r="P226" s="52"/>
      <c r="Q226" s="12"/>
    </row>
    <row r="227" spans="3:17" s="2" customFormat="1" ht="15.75">
      <c r="C227" s="47"/>
      <c r="D227" s="52"/>
      <c r="I227" s="18"/>
      <c r="J227" s="40"/>
      <c r="K227" s="11"/>
      <c r="L227" s="11"/>
      <c r="M227" s="11"/>
      <c r="N227" s="11"/>
      <c r="P227" s="52"/>
      <c r="Q227" s="12"/>
    </row>
    <row r="228" spans="3:17" s="2" customFormat="1" ht="15.75">
      <c r="C228" s="47"/>
      <c r="D228" s="52"/>
      <c r="I228" s="18"/>
      <c r="J228" s="40"/>
      <c r="K228" s="11"/>
      <c r="L228" s="11"/>
      <c r="M228" s="11"/>
      <c r="N228" s="11"/>
      <c r="P228" s="52"/>
      <c r="Q228" s="12"/>
    </row>
    <row r="229" spans="3:17" s="2" customFormat="1" ht="15.75">
      <c r="C229" s="47"/>
      <c r="D229" s="52"/>
      <c r="I229" s="18"/>
      <c r="J229" s="40"/>
      <c r="K229" s="11"/>
      <c r="L229" s="11"/>
      <c r="M229" s="11"/>
      <c r="N229" s="11"/>
      <c r="P229" s="52"/>
      <c r="Q229" s="12"/>
    </row>
    <row r="230" spans="3:17" s="2" customFormat="1" ht="15.75">
      <c r="C230" s="47"/>
      <c r="D230" s="52"/>
      <c r="I230" s="18"/>
      <c r="J230" s="40"/>
      <c r="K230" s="11"/>
      <c r="L230" s="11"/>
      <c r="M230" s="11"/>
      <c r="N230" s="11"/>
      <c r="P230" s="52"/>
      <c r="Q230" s="12"/>
    </row>
    <row r="231" spans="3:17" s="2" customFormat="1" ht="15.75">
      <c r="C231" s="47"/>
      <c r="D231" s="52"/>
      <c r="I231" s="18"/>
      <c r="J231" s="40"/>
      <c r="K231" s="11"/>
      <c r="L231" s="11"/>
      <c r="M231" s="11"/>
      <c r="N231" s="11"/>
      <c r="P231" s="52"/>
      <c r="Q231" s="12"/>
    </row>
    <row r="232" spans="3:17" s="2" customFormat="1" ht="15.75">
      <c r="C232" s="47"/>
      <c r="D232" s="52"/>
      <c r="I232" s="18"/>
      <c r="J232" s="40"/>
      <c r="K232" s="11"/>
      <c r="L232" s="11"/>
      <c r="M232" s="11"/>
      <c r="N232" s="11"/>
      <c r="P232" s="52"/>
      <c r="Q232" s="12"/>
    </row>
    <row r="233" spans="3:17" s="2" customFormat="1" ht="15.75">
      <c r="C233" s="47"/>
      <c r="D233" s="52"/>
      <c r="I233" s="18"/>
      <c r="J233" s="40"/>
      <c r="K233" s="11"/>
      <c r="L233" s="11"/>
      <c r="M233" s="11"/>
      <c r="N233" s="11"/>
      <c r="P233" s="52"/>
      <c r="Q233" s="12"/>
    </row>
    <row r="234" spans="3:17" s="2" customFormat="1" ht="15.75">
      <c r="C234" s="47"/>
      <c r="D234" s="52"/>
      <c r="I234" s="18"/>
      <c r="J234" s="40"/>
      <c r="K234" s="11"/>
      <c r="L234" s="11"/>
      <c r="M234" s="11"/>
      <c r="N234" s="11"/>
      <c r="P234" s="52"/>
      <c r="Q234" s="12"/>
    </row>
    <row r="235" spans="3:17" s="2" customFormat="1" ht="15.75">
      <c r="C235" s="47"/>
      <c r="D235" s="52"/>
      <c r="I235" s="18"/>
      <c r="J235" s="40"/>
      <c r="K235" s="11"/>
      <c r="L235" s="11"/>
      <c r="M235" s="11"/>
      <c r="N235" s="11"/>
      <c r="P235" s="52"/>
      <c r="Q235" s="12"/>
    </row>
    <row r="236" spans="3:17" s="2" customFormat="1" ht="15.75">
      <c r="C236" s="47"/>
      <c r="D236" s="52"/>
      <c r="I236" s="18"/>
      <c r="J236" s="40"/>
      <c r="K236" s="11"/>
      <c r="L236" s="11"/>
      <c r="M236" s="11"/>
      <c r="N236" s="11"/>
      <c r="P236" s="52"/>
      <c r="Q236" s="12"/>
    </row>
    <row r="237" spans="3:17" s="2" customFormat="1" ht="15.75">
      <c r="C237" s="47"/>
      <c r="D237" s="52"/>
      <c r="I237" s="18"/>
      <c r="J237" s="40"/>
      <c r="K237" s="11"/>
      <c r="L237" s="11"/>
      <c r="M237" s="11"/>
      <c r="N237" s="11"/>
      <c r="P237" s="52"/>
      <c r="Q237" s="12"/>
    </row>
    <row r="238" spans="3:17" s="2" customFormat="1" ht="15.75">
      <c r="C238" s="47"/>
      <c r="D238" s="52"/>
      <c r="I238" s="18"/>
      <c r="J238" s="40"/>
      <c r="K238" s="11"/>
      <c r="L238" s="11"/>
      <c r="M238" s="11"/>
      <c r="N238" s="11"/>
      <c r="P238" s="52"/>
      <c r="Q238" s="12"/>
    </row>
    <row r="239" spans="3:17" s="2" customFormat="1" ht="15.75">
      <c r="C239" s="47"/>
      <c r="D239" s="52"/>
      <c r="I239" s="18"/>
      <c r="J239" s="40"/>
      <c r="K239" s="11"/>
      <c r="L239" s="11"/>
      <c r="M239" s="11"/>
      <c r="N239" s="11"/>
      <c r="P239" s="52"/>
      <c r="Q239" s="12"/>
    </row>
    <row r="240" spans="3:17" s="2" customFormat="1" ht="15.75">
      <c r="C240" s="47"/>
      <c r="D240" s="52"/>
      <c r="I240" s="18"/>
      <c r="J240" s="40"/>
      <c r="K240" s="11"/>
      <c r="L240" s="11"/>
      <c r="M240" s="11"/>
      <c r="N240" s="11"/>
      <c r="P240" s="52"/>
      <c r="Q240" s="12"/>
    </row>
    <row r="241" spans="3:17" s="2" customFormat="1" ht="15.75">
      <c r="C241" s="47"/>
      <c r="D241" s="52"/>
      <c r="I241" s="18"/>
      <c r="J241" s="40"/>
      <c r="K241" s="11"/>
      <c r="L241" s="11"/>
      <c r="M241" s="11"/>
      <c r="N241" s="11"/>
      <c r="P241" s="52"/>
      <c r="Q241" s="12"/>
    </row>
    <row r="242" spans="3:17" s="2" customFormat="1" ht="15.75">
      <c r="C242" s="47"/>
      <c r="D242" s="52"/>
      <c r="I242" s="18"/>
      <c r="J242" s="40"/>
      <c r="K242" s="11"/>
      <c r="L242" s="11"/>
      <c r="M242" s="11"/>
      <c r="N242" s="11"/>
      <c r="P242" s="52"/>
      <c r="Q242" s="12"/>
    </row>
    <row r="243" spans="3:17" s="2" customFormat="1" ht="15.75">
      <c r="C243" s="47"/>
      <c r="D243" s="52"/>
      <c r="I243" s="18"/>
      <c r="J243" s="40"/>
      <c r="K243" s="11"/>
      <c r="L243" s="11"/>
      <c r="M243" s="11"/>
      <c r="N243" s="11"/>
      <c r="P243" s="52"/>
      <c r="Q243" s="12"/>
    </row>
    <row r="244" spans="3:17" s="2" customFormat="1" ht="15.75">
      <c r="C244" s="47"/>
      <c r="D244" s="52"/>
      <c r="I244" s="18"/>
      <c r="J244" s="40"/>
      <c r="K244" s="11"/>
      <c r="L244" s="11"/>
      <c r="M244" s="11"/>
      <c r="N244" s="11"/>
      <c r="P244" s="52"/>
      <c r="Q244" s="12"/>
    </row>
    <row r="245" spans="3:17" s="2" customFormat="1" ht="15.75">
      <c r="C245" s="47"/>
      <c r="D245" s="52"/>
      <c r="I245" s="18"/>
      <c r="J245" s="40"/>
      <c r="K245" s="11"/>
      <c r="L245" s="11"/>
      <c r="M245" s="11"/>
      <c r="N245" s="11"/>
      <c r="P245" s="52"/>
      <c r="Q245" s="12"/>
    </row>
    <row r="246" spans="3:17" s="2" customFormat="1" ht="15.75">
      <c r="C246" s="47"/>
      <c r="D246" s="52"/>
      <c r="I246" s="18"/>
      <c r="J246" s="40"/>
      <c r="K246" s="11"/>
      <c r="L246" s="11"/>
      <c r="M246" s="11"/>
      <c r="N246" s="11"/>
      <c r="P246" s="52"/>
      <c r="Q246" s="12"/>
    </row>
    <row r="247" spans="3:17" s="2" customFormat="1" ht="15.75">
      <c r="C247" s="47"/>
      <c r="D247" s="52"/>
      <c r="I247" s="18"/>
      <c r="J247" s="40"/>
      <c r="K247" s="11"/>
      <c r="L247" s="11"/>
      <c r="M247" s="11"/>
      <c r="N247" s="11"/>
      <c r="P247" s="52"/>
      <c r="Q247" s="12"/>
    </row>
    <row r="248" spans="3:17" s="2" customFormat="1" ht="15.75">
      <c r="C248" s="47"/>
      <c r="D248" s="52"/>
      <c r="I248" s="18"/>
      <c r="J248" s="40"/>
      <c r="K248" s="11"/>
      <c r="L248" s="11"/>
      <c r="M248" s="11"/>
      <c r="N248" s="11"/>
      <c r="P248" s="52"/>
      <c r="Q248" s="12"/>
    </row>
    <row r="249" spans="3:17" s="2" customFormat="1" ht="15.75">
      <c r="C249" s="47"/>
      <c r="D249" s="52"/>
      <c r="I249" s="18"/>
      <c r="J249" s="40"/>
      <c r="K249" s="11"/>
      <c r="L249" s="11"/>
      <c r="M249" s="11"/>
      <c r="N249" s="11"/>
      <c r="P249" s="52"/>
      <c r="Q249" s="12"/>
    </row>
    <row r="250" spans="3:17" s="2" customFormat="1" ht="15.75">
      <c r="C250" s="47"/>
      <c r="D250" s="52"/>
      <c r="I250" s="18"/>
      <c r="J250" s="40"/>
      <c r="K250" s="11"/>
      <c r="L250" s="11"/>
      <c r="M250" s="11"/>
      <c r="N250" s="11"/>
      <c r="P250" s="52"/>
      <c r="Q250" s="12"/>
    </row>
    <row r="251" spans="3:17" s="2" customFormat="1" ht="15.75">
      <c r="C251" s="47"/>
      <c r="D251" s="52"/>
      <c r="I251" s="18"/>
      <c r="J251" s="40"/>
      <c r="K251" s="11"/>
      <c r="L251" s="11"/>
      <c r="M251" s="11"/>
      <c r="N251" s="11"/>
      <c r="P251" s="52"/>
      <c r="Q251" s="12"/>
    </row>
    <row r="252" spans="3:17" s="2" customFormat="1" ht="15.75">
      <c r="C252" s="47"/>
      <c r="D252" s="52"/>
      <c r="I252" s="18"/>
      <c r="J252" s="40"/>
      <c r="K252" s="11"/>
      <c r="L252" s="11"/>
      <c r="M252" s="11"/>
      <c r="N252" s="11"/>
      <c r="P252" s="52"/>
      <c r="Q252" s="12"/>
    </row>
    <row r="253" spans="3:17" s="2" customFormat="1" ht="15.75">
      <c r="C253" s="47"/>
      <c r="D253" s="52"/>
      <c r="I253" s="18"/>
      <c r="J253" s="40"/>
      <c r="K253" s="11"/>
      <c r="L253" s="11"/>
      <c r="M253" s="11"/>
      <c r="N253" s="11"/>
      <c r="P253" s="52"/>
      <c r="Q253" s="12"/>
    </row>
    <row r="254" spans="3:17" s="2" customFormat="1" ht="15.75">
      <c r="C254" s="47"/>
      <c r="D254" s="52"/>
      <c r="I254" s="18"/>
      <c r="J254" s="40"/>
      <c r="K254" s="11"/>
      <c r="L254" s="11"/>
      <c r="M254" s="11"/>
      <c r="N254" s="11"/>
      <c r="P254" s="52"/>
      <c r="Q254" s="12"/>
    </row>
    <row r="255" spans="3:17" s="2" customFormat="1" ht="15.75">
      <c r="C255" s="47"/>
      <c r="D255" s="52"/>
      <c r="I255" s="18"/>
      <c r="J255" s="40"/>
      <c r="K255" s="11"/>
      <c r="L255" s="11"/>
      <c r="M255" s="11"/>
      <c r="N255" s="11"/>
      <c r="P255" s="52"/>
      <c r="Q255" s="12"/>
    </row>
    <row r="256" spans="3:17" s="2" customFormat="1" ht="15.75">
      <c r="C256" s="47"/>
      <c r="D256" s="52"/>
      <c r="I256" s="18"/>
      <c r="J256" s="40"/>
      <c r="K256" s="11"/>
      <c r="L256" s="11"/>
      <c r="M256" s="11"/>
      <c r="N256" s="11"/>
      <c r="P256" s="52"/>
      <c r="Q256" s="12"/>
    </row>
    <row r="257" spans="3:17" s="2" customFormat="1" ht="15.75">
      <c r="C257" s="47"/>
      <c r="D257" s="52"/>
      <c r="I257" s="18"/>
      <c r="J257" s="40"/>
      <c r="K257" s="11"/>
      <c r="L257" s="11"/>
      <c r="M257" s="11"/>
      <c r="N257" s="11"/>
      <c r="P257" s="52"/>
      <c r="Q257" s="12"/>
    </row>
    <row r="258" spans="3:17" s="2" customFormat="1" ht="15.75">
      <c r="C258" s="47"/>
      <c r="D258" s="52"/>
      <c r="I258" s="18"/>
      <c r="J258" s="40"/>
      <c r="K258" s="11"/>
      <c r="L258" s="11"/>
      <c r="M258" s="11"/>
      <c r="N258" s="11"/>
      <c r="P258" s="52"/>
      <c r="Q258" s="12"/>
    </row>
    <row r="259" spans="3:17" s="2" customFormat="1" ht="15.75">
      <c r="C259" s="47"/>
      <c r="D259" s="52"/>
      <c r="I259" s="18"/>
      <c r="J259" s="40"/>
      <c r="K259" s="11"/>
      <c r="L259" s="11"/>
      <c r="M259" s="11"/>
      <c r="N259" s="11"/>
      <c r="P259" s="52"/>
      <c r="Q259" s="12"/>
    </row>
    <row r="260" spans="3:17" s="2" customFormat="1" ht="15.75">
      <c r="C260" s="47"/>
      <c r="D260" s="52"/>
      <c r="I260" s="18"/>
      <c r="J260" s="40"/>
      <c r="K260" s="11"/>
      <c r="L260" s="11"/>
      <c r="M260" s="11"/>
      <c r="N260" s="11"/>
      <c r="P260" s="52"/>
      <c r="Q260" s="12"/>
    </row>
    <row r="261" spans="3:17" s="2" customFormat="1" ht="15.75">
      <c r="C261" s="47"/>
      <c r="D261" s="52"/>
      <c r="I261" s="18"/>
      <c r="J261" s="40"/>
      <c r="K261" s="11"/>
      <c r="L261" s="11"/>
      <c r="M261" s="11"/>
      <c r="N261" s="11"/>
      <c r="P261" s="52"/>
      <c r="Q261" s="12"/>
    </row>
    <row r="262" spans="3:17" s="2" customFormat="1" ht="15.75">
      <c r="C262" s="47"/>
      <c r="D262" s="52"/>
      <c r="I262" s="18"/>
      <c r="J262" s="40"/>
      <c r="K262" s="11"/>
      <c r="L262" s="11"/>
      <c r="M262" s="11"/>
      <c r="N262" s="11"/>
      <c r="P262" s="52"/>
      <c r="Q262" s="12"/>
    </row>
    <row r="263" spans="3:17" s="2" customFormat="1" ht="15.75">
      <c r="C263" s="47"/>
      <c r="D263" s="52"/>
      <c r="I263" s="18"/>
      <c r="J263" s="40"/>
      <c r="K263" s="11"/>
      <c r="L263" s="11"/>
      <c r="M263" s="11"/>
      <c r="N263" s="11"/>
      <c r="P263" s="52"/>
      <c r="Q263" s="12"/>
    </row>
    <row r="264" spans="3:17" s="2" customFormat="1" ht="15.75">
      <c r="C264" s="47"/>
      <c r="D264" s="52"/>
      <c r="I264" s="18"/>
      <c r="J264" s="40"/>
      <c r="K264" s="11"/>
      <c r="L264" s="11"/>
      <c r="M264" s="11"/>
      <c r="N264" s="11"/>
      <c r="P264" s="52"/>
      <c r="Q264" s="12"/>
    </row>
  </sheetData>
  <sheetProtection/>
  <autoFilter ref="E1:E264"/>
  <mergeCells count="1">
    <mergeCell ref="A88:M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info</cp:lastModifiedBy>
  <cp:lastPrinted>2016-12-09T08:35:31Z</cp:lastPrinted>
  <dcterms:created xsi:type="dcterms:W3CDTF">2013-08-09T07:35:03Z</dcterms:created>
  <dcterms:modified xsi:type="dcterms:W3CDTF">2016-12-12T14:46:29Z</dcterms:modified>
  <cp:category/>
  <cp:version/>
  <cp:contentType/>
  <cp:contentStatus/>
</cp:coreProperties>
</file>