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20730" windowHeight="11760" activeTab="1"/>
  </bookViews>
  <sheets>
    <sheet name="Chart1" sheetId="1" r:id="rId1"/>
    <sheet name="0916" sheetId="2" r:id="rId2"/>
  </sheets>
  <definedNames/>
  <calcPr fullCalcOnLoad="1"/>
</workbook>
</file>

<file path=xl/sharedStrings.xml><?xml version="1.0" encoding="utf-8"?>
<sst xmlns="http://schemas.openxmlformats.org/spreadsheetml/2006/main" count="54" uniqueCount="35">
  <si>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</si>
  <si>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</si>
  <si>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</si>
  <si>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</si>
  <si>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</si>
  <si>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</si>
  <si>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</si>
  <si>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</si>
  <si>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</si>
  <si>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</si>
  <si>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</si>
  <si>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</si>
  <si>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</si>
  <si>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</si>
  <si>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 xml:space="preserve">Gumirano platno a 1m       </t>
  </si>
  <si>
    <t xml:space="preserve">Hirurške maske sa povezom     </t>
  </si>
  <si>
    <t xml:space="preserve">Hiruške kaljače a 1 par       </t>
  </si>
  <si>
    <t xml:space="preserve">Hiruške rukavice br, 7,5-par    </t>
  </si>
  <si>
    <t xml:space="preserve">Hiruške rukavice br, 8,5-par   </t>
  </si>
  <si>
    <t xml:space="preserve">Hiruške rukavice br, 8 -par      </t>
  </si>
  <si>
    <t xml:space="preserve">Hiruške rukavice broj 7- par      </t>
  </si>
  <si>
    <t xml:space="preserve">Komplet za bris a 100 kom               </t>
  </si>
  <si>
    <t xml:space="preserve">Posuda za  uzorkovanje urina sterilna a 500 kom        </t>
  </si>
  <si>
    <t xml:space="preserve">Vata papirna a 1000g         </t>
  </si>
  <si>
    <t>1016</t>
  </si>
  <si>
    <t>Gumirano platno 1m Roloteks</t>
  </si>
  <si>
    <t>Tekig Veleteks</t>
  </si>
  <si>
    <t>metar</t>
  </si>
  <si>
    <t>Sempermed Clasic, Size 7,5. Latex surgical gloves, powdered, paper, AQL 1.0, 70 pairs</t>
  </si>
  <si>
    <t>Semperit Technische Produkte GmbH</t>
  </si>
  <si>
    <t>par</t>
  </si>
  <si>
    <t>Sempermed Clasic, Size 8,5. Latex surgical gloves, powdered, paper, AQL 1.0, 70 pairs</t>
  </si>
  <si>
    <t>Sempermed Clasic, Size 8. Latex surgical gloves, powdered, paper, AQL 1.0, 70 pairs</t>
  </si>
  <si>
    <t>Sempermed Clasic, Size 7. Latex surgical gloves, powdered, paper, AQL 1.0, 70 pairs</t>
  </si>
  <si>
    <t>Medica d.o.o.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</si>
</sst>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#,##0.000"/>
    <numFmt numFmtId="187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wrapText="1"/>
    </xf>
    <xf numFmtId="1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4" fillId="0" borderId="10" xfId="63" applyFont="1" applyFill="1" applyBorder="1">
      <alignment/>
      <protection/>
    </xf>
    <xf numFmtId="0" fontId="4" fillId="0" borderId="10" xfId="63" applyNumberFormat="1" applyFont="1" applyFill="1" applyBorder="1">
      <alignment/>
      <protection/>
    </xf>
    <xf numFmtId="1" fontId="4" fillId="0" borderId="10" xfId="63" applyNumberFormat="1" applyFont="1" applyFill="1" applyBorder="1">
      <alignment/>
      <protection/>
    </xf>
    <xf numFmtId="0" fontId="4" fillId="33" borderId="10" xfId="63" applyNumberFormat="1" applyFont="1" applyFill="1" applyBorder="1">
      <alignment/>
      <protection/>
    </xf>
    <xf numFmtId="4" fontId="4" fillId="0" borderId="10" xfId="62" applyNumberFormat="1" applyFont="1" applyBorder="1">
      <alignment/>
      <protection/>
    </xf>
    <xf numFmtId="1" fontId="4" fillId="33" borderId="10" xfId="63" applyNumberFormat="1" applyFont="1" applyFill="1" applyBorder="1">
      <alignment/>
      <protection/>
    </xf>
    <xf numFmtId="0" fontId="4" fillId="0" borderId="10" xfId="63" applyFont="1" applyBorder="1">
      <alignment/>
      <protection/>
    </xf>
    <xf numFmtId="0" fontId="4" fillId="0" borderId="10" xfId="64" applyNumberFormat="1" applyFont="1" applyBorder="1">
      <alignment/>
      <protection/>
    </xf>
    <xf numFmtId="1" fontId="4" fillId="0" borderId="10" xfId="64" applyNumberFormat="1" applyFont="1" applyBorder="1">
      <alignment/>
      <protection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" fontId="46" fillId="35" borderId="10" xfId="0" applyNumberFormat="1" applyFont="1" applyFill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187" fontId="4" fillId="0" borderId="10" xfId="0" applyNumberFormat="1" applyFont="1" applyBorder="1" applyAlignment="1">
      <alignment/>
    </xf>
    <xf numFmtId="4" fontId="46" fillId="0" borderId="10" xfId="62" applyNumberFormat="1" applyFont="1" applyBorder="1">
      <alignment/>
      <protection/>
    </xf>
    <xf numFmtId="2" fontId="4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4" fontId="46" fillId="0" borderId="10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right"/>
    </xf>
    <xf numFmtId="0" fontId="46" fillId="0" borderId="10" xfId="57" applyFont="1" applyFill="1" applyBorder="1" applyAlignment="1">
      <alignment horizontal="center"/>
      <protection/>
    </xf>
    <xf numFmtId="0" fontId="46" fillId="0" borderId="10" xfId="57" applyFont="1" applyFill="1" applyBorder="1" applyAlignment="1">
      <alignment/>
      <protection/>
    </xf>
    <xf numFmtId="3" fontId="46" fillId="0" borderId="10" xfId="57" applyNumberFormat="1" applyFont="1" applyFill="1" applyBorder="1" applyAlignment="1">
      <alignment/>
      <protection/>
    </xf>
    <xf numFmtId="1" fontId="46" fillId="0" borderId="10" xfId="57" applyNumberFormat="1" applyFont="1" applyFill="1" applyBorder="1" applyAlignment="1">
      <alignment/>
      <protection/>
    </xf>
    <xf numFmtId="2" fontId="4" fillId="34" borderId="10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3 2 2" xfId="62"/>
    <cellStyle name="Normal 4" xfId="63"/>
    <cellStyle name="Normal 5" xfId="64"/>
    <cellStyle name="Normal 7" xfId="65"/>
    <cellStyle name="Normalan 2" xfId="66"/>
    <cellStyle name="Normalan 3" xfId="67"/>
    <cellStyle name="Normalan 4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5925"/>
          <c:w val="0.976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'0916'!$A$1:$N$11</c:f>
              <c:multiLvlStrCache>
                <c:ptCount val="14"/>
                <c:lvl>
                  <c:pt idx="0">
                    <c:v>10</c:v>
                  </c:pt>
                  <c:pt idx="1">
                    <c:v>ATC</c:v>
                  </c:pt>
                  <c:pt idx="2">
                    <c:v>Vata papirna a 1000g         </c:v>
                  </c:pt>
                  <c:pt idx="3">
                    <c:v>Sempermed Clasic, Size 7. Latex surgical gloves, powdered, paper, AQL 1.0, 70 pairs</c:v>
                  </c:pt>
                  <c:pt idx="4">
                    <c:v>Semperit Technische Produkte GmbH</c:v>
                  </c:pt>
                  <c:pt idx="5">
                    <c:v>par</c:v>
                  </c:pt>
                  <c:pt idx="6">
                    <c:v>32000</c:v>
                  </c:pt>
                  <c:pt idx="7">
                    <c:v>220000</c:v>
                  </c:pt>
                  <c:pt idx="8">
                    <c:v>0,1686</c:v>
                  </c:pt>
                  <c:pt idx="9">
                    <c:v>0,00</c:v>
                  </c:pt>
                  <c:pt idx="10">
                    <c:v>58.880,00</c:v>
                  </c:pt>
                  <c:pt idx="11">
                    <c:v>Medica d.o.o.</c:v>
                  </c:pt>
                  <c:pt idx="12">
                    <c:v>nulaeura  i nulacenti</c:v>
                  </c:pt>
                  <c:pt idx="13">
                    <c:v>1016</c:v>
                  </c:pt>
                </c:lvl>
                <c:lvl>
                  <c:pt idx="0">
                    <c:v>9</c:v>
                  </c:pt>
                  <c:pt idx="2">
                    <c:v>Posuda za  uzorkovanje urina sterilna a 500 kom        </c:v>
                  </c:pt>
                  <c:pt idx="3">
                    <c:v>Sempermed Clasic, Size 8. Latex surgical gloves, powdered, paper, AQL 1.0, 70 pairs</c:v>
                  </c:pt>
                  <c:pt idx="4">
                    <c:v>Semperit Technische Produkte GmbH</c:v>
                  </c:pt>
                  <c:pt idx="5">
                    <c:v>par</c:v>
                  </c:pt>
                  <c:pt idx="6">
                    <c:v>720</c:v>
                  </c:pt>
                  <c:pt idx="7">
                    <c:v>230000</c:v>
                  </c:pt>
                  <c:pt idx="8">
                    <c:v>0,1686</c:v>
                  </c:pt>
                  <c:pt idx="9">
                    <c:v>0,00</c:v>
                  </c:pt>
                  <c:pt idx="10">
                    <c:v>21.585,60</c:v>
                  </c:pt>
                  <c:pt idx="11">
                    <c:v>Medica d.o.o.</c:v>
                  </c:pt>
                  <c:pt idx="12">
                    <c:v>nulaeura  i nulacenti</c:v>
                  </c:pt>
                  <c:pt idx="13">
                    <c:v>1016</c:v>
                  </c:pt>
                </c:lvl>
                <c:lvl>
                  <c:pt idx="0">
                    <c:v>8</c:v>
                  </c:pt>
                  <c:pt idx="2">
                    <c:v>Komplet za bris a 100 kom               </c:v>
                  </c:pt>
                  <c:pt idx="3">
                    <c:v>Sempermed Clasic, Size 8,5. Latex surgical gloves, powdered, paper, AQL 1.0, 70 pairs</c:v>
                  </c:pt>
                  <c:pt idx="4">
                    <c:v>Semperit Technische Produkte GmbH</c:v>
                  </c:pt>
                  <c:pt idx="5">
                    <c:v>par</c:v>
                  </c:pt>
                  <c:pt idx="6">
                    <c:v>1800</c:v>
                  </c:pt>
                  <c:pt idx="7">
                    <c:v>180000</c:v>
                  </c:pt>
                  <c:pt idx="8">
                    <c:v>0,1686</c:v>
                  </c:pt>
                  <c:pt idx="9">
                    <c:v>0,00</c:v>
                  </c:pt>
                  <c:pt idx="10">
                    <c:v>13.230,00</c:v>
                  </c:pt>
                  <c:pt idx="11">
                    <c:v>Medica d.o.o.</c:v>
                  </c:pt>
                  <c:pt idx="12">
                    <c:v>nulaeura  i nulacenti</c:v>
                  </c:pt>
                  <c:pt idx="13">
                    <c:v>1016</c:v>
                  </c:pt>
                </c:lvl>
                <c:lvl>
                  <c:pt idx="0">
                    <c:v>7</c:v>
                  </c:pt>
                  <c:pt idx="2">
                    <c:v>Hiruške rukavice broj 7- par      </c:v>
                  </c:pt>
                  <c:pt idx="4">
                    <c:v>Semperit Technische Produkte GmbH</c:v>
                  </c:pt>
                  <c:pt idx="5">
                    <c:v>par</c:v>
                  </c:pt>
                  <c:pt idx="6">
                    <c:v>220000</c:v>
                  </c:pt>
                  <c:pt idx="7">
                    <c:v>260000</c:v>
                  </c:pt>
                  <c:pt idx="8">
                    <c:v>0,1686</c:v>
                  </c:pt>
                  <c:pt idx="9">
                    <c:v>37.092,00</c:v>
                  </c:pt>
                  <c:pt idx="10">
                    <c:v>39.600,00</c:v>
                  </c:pt>
                  <c:pt idx="11">
                    <c:v>Medica d.o.o.</c:v>
                  </c:pt>
                  <c:pt idx="12">
                    <c:v>tridesetsedamhiljadadevedesetdvaeura  i nulacenti</c:v>
                  </c:pt>
                  <c:pt idx="13">
                    <c:v>1016</c:v>
                  </c:pt>
                </c:lvl>
                <c:lvl>
                  <c:pt idx="0">
                    <c:v>6</c:v>
                  </c:pt>
                  <c:pt idx="2">
                    <c:v>Hiruške rukavice br, 8 -par      </c:v>
                  </c:pt>
                  <c:pt idx="4">
                    <c:v>Tekig Veleteks</c:v>
                  </c:pt>
                  <c:pt idx="5">
                    <c:v>metar</c:v>
                  </c:pt>
                  <c:pt idx="6">
                    <c:v>230000</c:v>
                  </c:pt>
                  <c:pt idx="7">
                    <c:v>5000</c:v>
                  </c:pt>
                  <c:pt idx="8">
                    <c:v>3,7366</c:v>
                  </c:pt>
                  <c:pt idx="9">
                    <c:v>38.778,00</c:v>
                  </c:pt>
                  <c:pt idx="10">
                    <c:v>41.400,00</c:v>
                  </c:pt>
                  <c:pt idx="11">
                    <c:v>Medica d.o.o.</c:v>
                  </c:pt>
                  <c:pt idx="12">
                    <c:v>tridesetosamhiljadasedamstotinasedamdesetosameura  i nulacenti</c:v>
                  </c:pt>
                  <c:pt idx="13">
                    <c:v>1016</c:v>
                  </c:pt>
                </c:lvl>
                <c:lvl>
                  <c:pt idx="0">
                    <c:v>5</c:v>
                  </c:pt>
                  <c:pt idx="2">
                    <c:v>Hiruške rukavice br, 8,5-par   </c:v>
                  </c:pt>
                  <c:pt idx="4">
                    <c:v>Proizvođač</c:v>
                  </c:pt>
                  <c:pt idx="5">
                    <c:v>Jedinica mjere</c:v>
                  </c:pt>
                  <c:pt idx="6">
                    <c:v>180000</c:v>
                  </c:pt>
                  <c:pt idx="7">
                    <c:v>Ponuđena količina </c:v>
                  </c:pt>
                  <c:pt idx="8">
                    <c:v>Jedinična cijena</c:v>
                  </c:pt>
                  <c:pt idx="9">
                    <c:v>30.348,00</c:v>
                  </c:pt>
                  <c:pt idx="10">
                    <c:v>32.400,00</c:v>
                  </c:pt>
                  <c:pt idx="11">
                    <c:v>Ponuđač</c:v>
                  </c:pt>
                  <c:pt idx="12">
                    <c:v>tridesethiljadatristotinečetrdesetosameura  i nulacenti</c:v>
                  </c:pt>
                  <c:pt idx="13">
                    <c:v>1016</c:v>
                  </c:pt>
                </c:lvl>
                <c:lvl>
                  <c:pt idx="0">
                    <c:v>4</c:v>
                  </c:pt>
                  <c:pt idx="6">
                    <c:v>260000</c:v>
                  </c:pt>
                  <c:pt idx="9">
                    <c:v>43.836,00</c:v>
                  </c:pt>
                  <c:pt idx="10">
                    <c:v>46.800,00</c:v>
                  </c:pt>
                  <c:pt idx="13">
                    <c:v>1016</c:v>
                  </c:pt>
                </c:lvl>
                <c:lvl>
                  <c:pt idx="0">
                    <c:v>3</c:v>
                  </c:pt>
                  <c:pt idx="6">
                    <c:v>200000</c:v>
                  </c:pt>
                  <c:pt idx="9">
                    <c:v>0,00</c:v>
                  </c:pt>
                  <c:pt idx="10">
                    <c:v>8.000,00</c:v>
                  </c:pt>
                  <c:pt idx="13">
                    <c:v>1016</c:v>
                  </c:pt>
                </c:lvl>
                <c:lvl>
                  <c:pt idx="0">
                    <c:v>2</c:v>
                  </c:pt>
                  <c:pt idx="6">
                    <c:v>280000</c:v>
                  </c:pt>
                  <c:pt idx="9">
                    <c:v>0,00</c:v>
                  </c:pt>
                  <c:pt idx="10">
                    <c:v>11.200,00</c:v>
                  </c:pt>
                  <c:pt idx="13">
                    <c:v>1016</c:v>
                  </c:pt>
                </c:lvl>
                <c:lvl>
                  <c:pt idx="0">
                    <c:v>1</c:v>
                  </c:pt>
                  <c:pt idx="6">
                    <c:v>5000</c:v>
                  </c:pt>
                  <c:pt idx="9">
                    <c:v>18.683,00</c:v>
                  </c:pt>
                  <c:pt idx="10">
                    <c:v>23.205,00</c:v>
                  </c:pt>
                  <c:pt idx="13">
                    <c:v>1016</c:v>
                  </c:pt>
                </c:lvl>
                <c:lvl>
                  <c:pt idx="0">
                    <c:v>Partija</c:v>
                  </c:pt>
                  <c:pt idx="6">
                    <c:v>Količina</c:v>
                  </c:pt>
                  <c:pt idx="9">
                    <c:v>Ukupna</c:v>
                  </c:pt>
                  <c:pt idx="10">
                    <c:v>Procjenjena vrijednost</c:v>
                  </c:pt>
                  <c:pt idx="13">
                    <c:v>tender</c:v>
                  </c:pt>
                </c:lvl>
              </c:multiLvlStrCache>
            </c:multiLvlStrRef>
          </c:cat>
          <c:val>
            <c:numRef>
              <c:f>'0916'!$A$12:$N$12</c:f>
              <c:numCache>
                <c:ptCount val="14"/>
                <c:pt idx="9">
                  <c:v>168737</c:v>
                </c:pt>
                <c:pt idx="10">
                  <c:v>296300.6</c:v>
                </c:pt>
                <c:pt idx="12">
                  <c:v>0</c:v>
                </c:pt>
              </c:numCache>
            </c:numRef>
          </c:val>
        </c:ser>
        <c:overlap val="-27"/>
        <c:gapWidth val="219"/>
        <c:axId val="2676700"/>
        <c:axId val="24090301"/>
      </c:barChart>
      <c:catAx>
        <c:axId val="2676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090301"/>
        <c:crosses val="autoZero"/>
        <c:auto val="1"/>
        <c:lblOffset val="100"/>
        <c:tickLblSkip val="1"/>
        <c:noMultiLvlLbl val="0"/>
      </c:catAx>
      <c:valAx>
        <c:axId val="240903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76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6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53150"/>
    <xdr:graphicFrame>
      <xdr:nvGraphicFramePr>
        <xdr:cNvPr id="1" name="Chart 1"/>
        <xdr:cNvGraphicFramePr/>
      </xdr:nvGraphicFramePr>
      <xdr:xfrm>
        <a:off x="0" y="0"/>
        <a:ext cx="94011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2"/>
  <sheetViews>
    <sheetView tabSelected="1" workbookViewId="0" topLeftCell="A1">
      <selection activeCell="F3" sqref="D3:F3"/>
    </sheetView>
  </sheetViews>
  <sheetFormatPr defaultColWidth="12.421875" defaultRowHeight="15"/>
  <cols>
    <col min="1" max="1" width="7.28125" style="2" customWidth="1"/>
    <col min="2" max="2" width="4.7109375" style="2" bestFit="1" customWidth="1"/>
    <col min="3" max="3" width="41.421875" style="4" bestFit="1" customWidth="1"/>
    <col min="4" max="4" width="31.00390625" style="3" customWidth="1"/>
    <col min="5" max="5" width="13.8515625" style="2" bestFit="1" customWidth="1"/>
    <col min="6" max="6" width="11.57421875" style="2" bestFit="1" customWidth="1"/>
    <col min="7" max="7" width="8.28125" style="5" bestFit="1" customWidth="1"/>
    <col min="8" max="8" width="8.7109375" style="1" bestFit="1" customWidth="1"/>
    <col min="9" max="9" width="8.140625" style="6" bestFit="1" customWidth="1"/>
    <col min="10" max="10" width="9.8515625" style="6" customWidth="1"/>
    <col min="11" max="11" width="13.421875" style="6" customWidth="1"/>
    <col min="12" max="12" width="12.421875" style="2" customWidth="1"/>
    <col min="13" max="13" width="15.57421875" style="2" customWidth="1"/>
    <col min="14" max="14" width="12.421875" style="7" customWidth="1"/>
    <col min="15" max="16384" width="12.421875" style="2" customWidth="1"/>
  </cols>
  <sheetData>
    <row r="1" spans="1:14" ht="48" customHeight="1">
      <c r="A1" s="17" t="s">
        <v>0</v>
      </c>
      <c r="B1" s="17" t="s">
        <v>1</v>
      </c>
      <c r="C1" s="18" t="s">
        <v>2</v>
      </c>
      <c r="D1" s="17" t="s">
        <v>3</v>
      </c>
      <c r="E1" s="17" t="s">
        <v>4</v>
      </c>
      <c r="F1" s="17" t="s">
        <v>5</v>
      </c>
      <c r="G1" s="19" t="s">
        <v>6</v>
      </c>
      <c r="H1" s="39" t="s">
        <v>7</v>
      </c>
      <c r="I1" s="40" t="s">
        <v>8</v>
      </c>
      <c r="J1" s="20" t="s">
        <v>9</v>
      </c>
      <c r="K1" s="40" t="s">
        <v>11</v>
      </c>
      <c r="L1" s="17" t="s">
        <v>10</v>
      </c>
      <c r="M1" s="17" t="s">
        <v>12</v>
      </c>
      <c r="N1" s="21" t="s">
        <v>13</v>
      </c>
    </row>
    <row r="2" spans="1:14" ht="51.75">
      <c r="A2" s="8">
        <v>1</v>
      </c>
      <c r="B2" s="9"/>
      <c r="C2" s="9" t="s">
        <v>14</v>
      </c>
      <c r="D2" s="31" t="s">
        <v>25</v>
      </c>
      <c r="E2" s="31" t="s">
        <v>26</v>
      </c>
      <c r="F2" s="33" t="s">
        <v>27</v>
      </c>
      <c r="G2" s="10">
        <v>5000</v>
      </c>
      <c r="H2" s="10">
        <v>5000</v>
      </c>
      <c r="I2" s="28">
        <v>3.7366</v>
      </c>
      <c r="J2" s="32">
        <f>ABS(H2*I2)</f>
        <v>18683</v>
      </c>
      <c r="K2" s="22">
        <v>23205</v>
      </c>
      <c r="L2" s="23" t="s">
        <v>34</v>
      </c>
      <c r="M2" s="41" t="str">
        <f>slovimaEUR(J2)</f>
        <v>osamnaesthiljadašeststotinaosamdesettrieura  i nulacenti</v>
      </c>
      <c r="N2" s="24" t="s">
        <v>24</v>
      </c>
    </row>
    <row r="3" spans="1:14" ht="26.25">
      <c r="A3" s="8">
        <v>2</v>
      </c>
      <c r="B3" s="11"/>
      <c r="C3" s="11" t="s">
        <v>15</v>
      </c>
      <c r="D3" s="12"/>
      <c r="E3" s="25"/>
      <c r="F3" s="33"/>
      <c r="G3" s="13">
        <v>280000</v>
      </c>
      <c r="H3" s="13"/>
      <c r="I3" s="22"/>
      <c r="J3" s="32">
        <f aca="true" t="shared" si="0" ref="J3:J11">ABS(H3*I3)</f>
        <v>0</v>
      </c>
      <c r="K3" s="22">
        <v>11200</v>
      </c>
      <c r="L3" s="23"/>
      <c r="M3" s="41" t="str">
        <f aca="true" t="shared" si="1" ref="M3:M12">slovimaEUR(J3)</f>
        <v>nulaeura  i nulacenti</v>
      </c>
      <c r="N3" s="24" t="s">
        <v>24</v>
      </c>
    </row>
    <row r="4" spans="1:14" ht="26.25">
      <c r="A4" s="8">
        <v>3</v>
      </c>
      <c r="B4" s="11"/>
      <c r="C4" s="11" t="s">
        <v>16</v>
      </c>
      <c r="D4" s="12"/>
      <c r="E4" s="25"/>
      <c r="F4" s="33"/>
      <c r="G4" s="13">
        <v>200000</v>
      </c>
      <c r="H4" s="13"/>
      <c r="I4" s="22"/>
      <c r="J4" s="32">
        <f t="shared" si="0"/>
        <v>0</v>
      </c>
      <c r="K4" s="22">
        <v>8000</v>
      </c>
      <c r="L4" s="23"/>
      <c r="M4" s="41" t="str">
        <f t="shared" si="1"/>
        <v>nulaeura  i nulacenti</v>
      </c>
      <c r="N4" s="24" t="s">
        <v>24</v>
      </c>
    </row>
    <row r="5" spans="1:14" ht="51.75">
      <c r="A5" s="8">
        <v>4</v>
      </c>
      <c r="B5" s="11"/>
      <c r="C5" s="11" t="s">
        <v>17</v>
      </c>
      <c r="D5" s="26" t="s">
        <v>28</v>
      </c>
      <c r="E5" s="27" t="s">
        <v>29</v>
      </c>
      <c r="F5" s="33" t="s">
        <v>30</v>
      </c>
      <c r="G5" s="13">
        <v>260000</v>
      </c>
      <c r="H5" s="13">
        <v>260000</v>
      </c>
      <c r="I5" s="28">
        <v>0.1686</v>
      </c>
      <c r="J5" s="32">
        <f t="shared" si="0"/>
        <v>43836</v>
      </c>
      <c r="K5" s="22">
        <v>46800</v>
      </c>
      <c r="L5" s="23" t="s">
        <v>34</v>
      </c>
      <c r="M5" s="41" t="str">
        <f t="shared" si="1"/>
        <v>četrdesettrihiljadeosamstotinatridesetšesteura  i nulacenti</v>
      </c>
      <c r="N5" s="24" t="s">
        <v>24</v>
      </c>
    </row>
    <row r="6" spans="1:14" ht="39">
      <c r="A6" s="8">
        <v>5</v>
      </c>
      <c r="B6" s="11"/>
      <c r="C6" s="11" t="s">
        <v>18</v>
      </c>
      <c r="D6" s="26" t="s">
        <v>31</v>
      </c>
      <c r="E6" s="27" t="s">
        <v>29</v>
      </c>
      <c r="F6" s="33" t="s">
        <v>30</v>
      </c>
      <c r="G6" s="13">
        <v>180000</v>
      </c>
      <c r="H6" s="13">
        <v>180000</v>
      </c>
      <c r="I6" s="28">
        <v>0.1686</v>
      </c>
      <c r="J6" s="32">
        <f t="shared" si="0"/>
        <v>30348</v>
      </c>
      <c r="K6" s="22">
        <v>32400</v>
      </c>
      <c r="L6" s="23" t="s">
        <v>34</v>
      </c>
      <c r="M6" s="41" t="str">
        <f t="shared" si="1"/>
        <v>tridesethiljadatristotinečetrdesetosameura  i nulacenti</v>
      </c>
      <c r="N6" s="24" t="s">
        <v>24</v>
      </c>
    </row>
    <row r="7" spans="1:14" ht="51.75">
      <c r="A7" s="8">
        <v>6</v>
      </c>
      <c r="B7" s="11"/>
      <c r="C7" s="11" t="s">
        <v>19</v>
      </c>
      <c r="D7" s="26" t="s">
        <v>32</v>
      </c>
      <c r="E7" s="27" t="s">
        <v>29</v>
      </c>
      <c r="F7" s="33" t="s">
        <v>30</v>
      </c>
      <c r="G7" s="13">
        <v>230000</v>
      </c>
      <c r="H7" s="13">
        <v>230000</v>
      </c>
      <c r="I7" s="28">
        <v>0.1686</v>
      </c>
      <c r="J7" s="32">
        <f t="shared" si="0"/>
        <v>38778</v>
      </c>
      <c r="K7" s="22">
        <v>41400</v>
      </c>
      <c r="L7" s="23" t="s">
        <v>34</v>
      </c>
      <c r="M7" s="41" t="str">
        <f t="shared" si="1"/>
        <v>tridesetosamhiljadasedamstotinasedamdesetosameura  i nulacenti</v>
      </c>
      <c r="N7" s="24" t="s">
        <v>24</v>
      </c>
    </row>
    <row r="8" spans="1:14" ht="39">
      <c r="A8" s="8">
        <v>7</v>
      </c>
      <c r="B8" s="11"/>
      <c r="C8" s="11" t="s">
        <v>20</v>
      </c>
      <c r="D8" s="26" t="s">
        <v>33</v>
      </c>
      <c r="E8" s="27" t="s">
        <v>29</v>
      </c>
      <c r="F8" s="33" t="s">
        <v>30</v>
      </c>
      <c r="G8" s="13">
        <v>220000</v>
      </c>
      <c r="H8" s="13">
        <v>220000</v>
      </c>
      <c r="I8" s="28">
        <v>0.1686</v>
      </c>
      <c r="J8" s="32">
        <f t="shared" si="0"/>
        <v>37092</v>
      </c>
      <c r="K8" s="22">
        <v>39600</v>
      </c>
      <c r="L8" s="23" t="s">
        <v>34</v>
      </c>
      <c r="M8" s="41" t="str">
        <f t="shared" si="1"/>
        <v>tridesetsedamhiljadadevedesetdvaeura  i nulacenti</v>
      </c>
      <c r="N8" s="24" t="s">
        <v>24</v>
      </c>
    </row>
    <row r="9" spans="1:14" ht="26.25">
      <c r="A9" s="8">
        <v>8</v>
      </c>
      <c r="B9" s="11"/>
      <c r="C9" s="11" t="s">
        <v>21</v>
      </c>
      <c r="D9" s="12"/>
      <c r="E9" s="25"/>
      <c r="F9" s="32"/>
      <c r="G9" s="13">
        <v>1800</v>
      </c>
      <c r="H9" s="13"/>
      <c r="I9" s="22"/>
      <c r="J9" s="32">
        <f t="shared" si="0"/>
        <v>0</v>
      </c>
      <c r="K9" s="22">
        <v>13230</v>
      </c>
      <c r="L9" s="23"/>
      <c r="M9" s="41" t="str">
        <f t="shared" si="1"/>
        <v>nulaeura  i nulacenti</v>
      </c>
      <c r="N9" s="24" t="s">
        <v>24</v>
      </c>
    </row>
    <row r="10" spans="1:14" ht="26.25">
      <c r="A10" s="8">
        <v>9</v>
      </c>
      <c r="B10" s="11"/>
      <c r="C10" s="11" t="s">
        <v>22</v>
      </c>
      <c r="D10" s="12"/>
      <c r="E10" s="25"/>
      <c r="F10" s="32"/>
      <c r="G10" s="13">
        <v>720</v>
      </c>
      <c r="H10" s="13"/>
      <c r="I10" s="22"/>
      <c r="J10" s="32">
        <f t="shared" si="0"/>
        <v>0</v>
      </c>
      <c r="K10" s="22">
        <v>21585.6</v>
      </c>
      <c r="L10" s="23"/>
      <c r="M10" s="41" t="str">
        <f t="shared" si="1"/>
        <v>nulaeura  i nulacenti</v>
      </c>
      <c r="N10" s="24" t="s">
        <v>24</v>
      </c>
    </row>
    <row r="11" spans="1:14" ht="26.25">
      <c r="A11" s="14">
        <v>10</v>
      </c>
      <c r="B11" s="15"/>
      <c r="C11" s="15" t="s">
        <v>23</v>
      </c>
      <c r="D11" s="29"/>
      <c r="E11" s="25"/>
      <c r="F11" s="32"/>
      <c r="G11" s="16">
        <v>32000</v>
      </c>
      <c r="H11" s="16"/>
      <c r="I11" s="22"/>
      <c r="J11" s="32">
        <f t="shared" si="0"/>
        <v>0</v>
      </c>
      <c r="K11" s="22">
        <v>58880</v>
      </c>
      <c r="L11" s="23"/>
      <c r="M11" s="41" t="str">
        <f t="shared" si="1"/>
        <v>nulaeura  i nulacenti</v>
      </c>
      <c r="N11" s="24" t="s">
        <v>24</v>
      </c>
    </row>
    <row r="12" spans="1:14" ht="51.75">
      <c r="A12" s="34"/>
      <c r="B12" s="35"/>
      <c r="C12" s="36"/>
      <c r="D12" s="37"/>
      <c r="E12" s="32"/>
      <c r="F12" s="32"/>
      <c r="G12" s="38"/>
      <c r="H12" s="30"/>
      <c r="I12" s="22"/>
      <c r="J12" s="32">
        <f>SUM(J2:J11)</f>
        <v>168737</v>
      </c>
      <c r="K12" s="22">
        <f>SUM(K2:K11)</f>
        <v>296300.6</v>
      </c>
      <c r="L12" s="23"/>
      <c r="M12" s="41" t="str">
        <f t="shared" si="1"/>
        <v>stotinušestdesetosamhiljadasedamstotinatridesetsedameura  i nulacenti</v>
      </c>
      <c r="N12" s="24"/>
    </row>
  </sheetData>
  <sheetProtection/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Nikola Zarubica</cp:lastModifiedBy>
  <cp:lastPrinted>2016-02-29T14:00:22Z</cp:lastPrinted>
  <dcterms:created xsi:type="dcterms:W3CDTF">2013-08-09T07:35:03Z</dcterms:created>
  <dcterms:modified xsi:type="dcterms:W3CDTF">2016-02-29T17:14:17Z</dcterms:modified>
  <cp:category/>
  <cp:version/>
  <cp:contentType/>
  <cp:contentStatus/>
</cp:coreProperties>
</file>