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640" windowHeight="11760"/>
  </bookViews>
  <sheets>
    <sheet name="1017 Lekovi" sheetId="1" r:id="rId1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2" i="1"/>
  <c r="M40" i="1"/>
  <c r="L40" i="1" l="1"/>
</calcChain>
</file>

<file path=xl/sharedStrings.xml><?xml version="1.0" encoding="utf-8"?>
<sst xmlns="http://schemas.openxmlformats.org/spreadsheetml/2006/main" count="141" uniqueCount="89">
  <si>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</si>
  <si>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</si>
  <si>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</si>
  <si>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</si>
  <si>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</si>
  <si>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</si>
  <si>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</si>
  <si>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</si>
  <si>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</si>
  <si>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</si>
  <si>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</si>
  <si>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</si>
  <si>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</si>
  <si>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</si>
  <si>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B02BA01   </t>
  </si>
  <si>
    <t xml:space="preserve">fitomenadion amp. 5*10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</si>
  <si>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A10BB12</t>
  </si>
  <si>
    <t>glimepirid tableta 30*4 mg</t>
  </si>
  <si>
    <t>A11GA01</t>
  </si>
  <si>
    <t>askorbinska kiselina amp. 50*500mg/5ml</t>
  </si>
  <si>
    <t>B01AD02</t>
  </si>
  <si>
    <t>alteplaza boč. 1*50mg</t>
  </si>
  <si>
    <t>B03XA01</t>
  </si>
  <si>
    <t>epoetin alfa amp. 6*2.000 i.j. - biološki lijek</t>
  </si>
  <si>
    <t>epoetin alfa amp. 6*10.000 i.j. - biološki lijek</t>
  </si>
  <si>
    <t>C03DA01</t>
  </si>
  <si>
    <t>spironolakton tableta 50*25 mg (može se ponuditi i pakovanje od 40 tableta)</t>
  </si>
  <si>
    <t>C07AA05</t>
  </si>
  <si>
    <t>propranolol tableta 50*40 mg</t>
  </si>
  <si>
    <t>H01AC01</t>
  </si>
  <si>
    <t>somatropin - biološki sličan lijek, rastvor za injekciju u ulošku 1*15mg/1,5ml</t>
  </si>
  <si>
    <t>H01BA02</t>
  </si>
  <si>
    <t>dezmopresin nazalni sprej 0.1mg/ml</t>
  </si>
  <si>
    <t>J01CA04</t>
  </si>
  <si>
    <t>amoksicilin kapsula 16*250 mg (može se ponuditi pakovanje od 20 kapsula)</t>
  </si>
  <si>
    <t xml:space="preserve">amoksicilin prašak za oralnu suspenziju 500mg/5ml, 60ml </t>
  </si>
  <si>
    <t>J01CR02</t>
  </si>
  <si>
    <t xml:space="preserve">amoksicilin, klavulanska kisjelina film tablleta 14*(875+125)mg </t>
  </si>
  <si>
    <t>J05AR03</t>
  </si>
  <si>
    <t>emtricitabin, tenofovir dizoproksil film tableta 30*200+245 mg</t>
  </si>
  <si>
    <t>J05AX08</t>
  </si>
  <si>
    <t>raltegravir film tableta 60*400 mg</t>
  </si>
  <si>
    <t>J05AX67</t>
  </si>
  <si>
    <t xml:space="preserve">ombitasvir+paritaprevir+ritonavir film tableta 56*(12.5mg+75mg+50mg) </t>
  </si>
  <si>
    <t>L01AA09</t>
  </si>
  <si>
    <t>bendamustin inf. 5*100mg</t>
  </si>
  <si>
    <t>L01CD02</t>
  </si>
  <si>
    <t>docetaksel boč. 1*20mg/ml</t>
  </si>
  <si>
    <t>docetaksel boč. 1*80mg/ml</t>
  </si>
  <si>
    <t>L01XE01</t>
  </si>
  <si>
    <t xml:space="preserve">imatinib kapsula tvrda 120*100 mg </t>
  </si>
  <si>
    <t xml:space="preserve">imatinib tableta - generička paralela, 120*100 mg </t>
  </si>
  <si>
    <t>L04AA23</t>
  </si>
  <si>
    <t>natalizumab koncentrat za inf. 1*300mg/15ml</t>
  </si>
  <si>
    <t>L04AA27</t>
  </si>
  <si>
    <t>fingolimod kapsula tvrda 28*0,5mg</t>
  </si>
  <si>
    <t>M01AB15</t>
  </si>
  <si>
    <t>ketorolak trometamin rastvor za inj. 5*30mg/ml</t>
  </si>
  <si>
    <t>N03AX09</t>
  </si>
  <si>
    <t xml:space="preserve">lamotrigin tableta 30*50 mg </t>
  </si>
  <si>
    <t>lamotrigin tableta 30*25 mg</t>
  </si>
  <si>
    <t>lamotrigin tableta 30*100 mg</t>
  </si>
  <si>
    <t>N05BA12</t>
  </si>
  <si>
    <t>alprazolam tableta 30*1 mg</t>
  </si>
  <si>
    <t>alprazolam tableta 30*0.25 mg</t>
  </si>
  <si>
    <t>alprazolam tableta 30*0.5 mg</t>
  </si>
  <si>
    <t>N07BC01</t>
  </si>
  <si>
    <t>buprenorfin sublingvalna tableta 7*8mg</t>
  </si>
  <si>
    <t>R03AK07</t>
  </si>
  <si>
    <t>budesonid + formoterol prašakza inhalaciju 60*(320+9)µg/dozi</t>
  </si>
  <si>
    <t>budesonid + formoterol prašak za inhalaciju 60*(160+4,5)µg/dozi</t>
  </si>
  <si>
    <t>S01ED51</t>
  </si>
  <si>
    <t>timolol, dorzolamid kapi za oči 2%+0.5%, 5ml</t>
  </si>
  <si>
    <t>V03AB35</t>
  </si>
  <si>
    <t>sugamadeks rastvor za inj. 10*2ml (100mg/ml)</t>
  </si>
  <si>
    <t>V06DX01</t>
  </si>
  <si>
    <t>ekstenzivni hidrolizat kazeina (alergija na belančevine kravljeg mleka i regurgitaciju),400g</t>
  </si>
  <si>
    <t>ekstenzivni hidrolizat kazeina (alergija na belančevine kravljeg mleka ),400g</t>
  </si>
  <si>
    <t>dijetetski preparat 400g (alergija na belančevine kravljeg mleka i višestruka intolerancija na proteine hrane)</t>
  </si>
  <si>
    <t>1017</t>
  </si>
  <si>
    <t>Zaštićeni naziv</t>
  </si>
  <si>
    <t>Jedinična procijenjena</t>
  </si>
  <si>
    <t>isentress tbl.60x400mg</t>
  </si>
  <si>
    <t>MSD</t>
  </si>
  <si>
    <t>kut</t>
  </si>
  <si>
    <t>bridion 10x2ml(100mg/ml)</t>
  </si>
  <si>
    <t>Organon(MSD)</t>
  </si>
  <si>
    <t>cosopt kapi za oci (2%+0,5%)5ml</t>
  </si>
  <si>
    <t xml:space="preserve">Ukupno slovima: Dvijestotinešezdesethiljadadevetstotinapedesetpeteura I dvanaestcenti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</si>
</sst>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2"/>
      <color theme="1"/>
      <name val="Times New Roman"/>
      <family val="1"/>
    </font>
    <font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left"/>
    </xf>
    <xf numFmtId="2" fontId="6" fillId="0" borderId="1" xfId="11" applyNumberFormat="1" applyFont="1" applyFill="1" applyBorder="1" applyAlignment="1">
      <alignment horizontal="left"/>
    </xf>
    <xf numFmtId="2" fontId="6" fillId="0" borderId="1" xfId="11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0" borderId="2" xfId="8" applyFont="1" applyFill="1" applyBorder="1" applyAlignment="1">
      <alignment horizontal="left" vertical="center" wrapText="1"/>
    </xf>
    <xf numFmtId="0" fontId="7" fillId="0" borderId="2" xfId="8" applyFont="1" applyFill="1" applyBorder="1" applyAlignment="1">
      <alignment horizontal="left"/>
    </xf>
    <xf numFmtId="0" fontId="7" fillId="0" borderId="2" xfId="8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/>
    </xf>
    <xf numFmtId="4" fontId="6" fillId="0" borderId="1" xfId="3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left"/>
    </xf>
    <xf numFmtId="4" fontId="7" fillId="0" borderId="1" xfId="8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8" applyFont="1" applyFill="1" applyBorder="1" applyAlignment="1">
      <alignment horizontal="left"/>
    </xf>
    <xf numFmtId="0" fontId="7" fillId="0" borderId="1" xfId="8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left"/>
    </xf>
    <xf numFmtId="0" fontId="7" fillId="0" borderId="1" xfId="8" applyFont="1" applyFill="1" applyBorder="1" applyAlignment="1">
      <alignment horizontal="left" wrapText="1"/>
    </xf>
    <xf numFmtId="0" fontId="7" fillId="0" borderId="3" xfId="8" applyFont="1" applyFill="1" applyBorder="1" applyAlignment="1">
      <alignment horizontal="left"/>
    </xf>
    <xf numFmtId="0" fontId="7" fillId="0" borderId="3" xfId="8" applyFont="1" applyFill="1" applyBorder="1" applyAlignment="1">
      <alignment horizontal="left" wrapText="1"/>
    </xf>
    <xf numFmtId="0" fontId="7" fillId="0" borderId="4" xfId="8" applyFont="1" applyFill="1" applyBorder="1" applyAlignment="1">
      <alignment horizontal="left" wrapText="1"/>
    </xf>
    <xf numFmtId="2" fontId="7" fillId="0" borderId="1" xfId="10" applyNumberFormat="1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left"/>
    </xf>
    <xf numFmtId="0" fontId="7" fillId="0" borderId="2" xfId="7" applyFont="1" applyFill="1" applyBorder="1" applyAlignment="1">
      <alignment horizontal="left" wrapText="1"/>
    </xf>
    <xf numFmtId="0" fontId="7" fillId="0" borderId="1" xfId="7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/>
    </xf>
    <xf numFmtId="4" fontId="6" fillId="0" borderId="0" xfId="3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top"/>
    </xf>
    <xf numFmtId="0" fontId="6" fillId="0" borderId="0" xfId="7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7" fillId="0" borderId="1" xfId="8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6" fillId="0" borderId="1" xfId="8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/>
    <xf numFmtId="3" fontId="10" fillId="0" borderId="1" xfId="0" applyNumberFormat="1" applyFont="1" applyFill="1" applyBorder="1" applyAlignment="1"/>
    <xf numFmtId="4" fontId="10" fillId="0" borderId="1" xfId="3" applyNumberFormat="1" applyFont="1" applyFill="1" applyBorder="1"/>
    <xf numFmtId="0" fontId="2" fillId="0" borderId="1" xfId="0" applyFont="1" applyBorder="1"/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abSelected="1" topLeftCell="A13" workbookViewId="0">
      <selection activeCell="F48" sqref="F48"/>
    </sheetView>
  </sheetViews>
  <sheetFormatPr defaultColWidth="12.42578125" defaultRowHeight="15.75" x14ac:dyDescent="0.25"/>
  <cols>
    <col min="1" max="1" width="5.28515625" style="43" customWidth="1"/>
    <col min="2" max="2" width="8" style="43" customWidth="1"/>
    <col min="3" max="3" width="39.85546875" style="56" customWidth="1"/>
    <col min="4" max="4" width="28.28515625" style="43" hidden="1" customWidth="1"/>
    <col min="5" max="5" width="12.42578125" style="43" hidden="1" customWidth="1"/>
    <col min="6" max="6" width="31" style="43" customWidth="1"/>
    <col min="7" max="7" width="18.28515625" style="43" customWidth="1"/>
    <col min="8" max="8" width="11.140625" style="43" customWidth="1"/>
    <col min="9" max="9" width="9.42578125" style="57" customWidth="1"/>
    <col min="10" max="10" width="9.42578125" style="45" customWidth="1"/>
    <col min="11" max="11" width="10.7109375" style="46" customWidth="1"/>
    <col min="12" max="12" width="14" style="46" customWidth="1"/>
    <col min="13" max="13" width="15" style="46" customWidth="1"/>
    <col min="14" max="14" width="10.85546875" style="46" customWidth="1"/>
    <col min="15" max="16" width="12.42578125" style="43"/>
    <col min="17" max="17" width="12.42578125" style="47"/>
    <col min="18" max="16384" width="12.42578125" style="1"/>
  </cols>
  <sheetData>
    <row r="1" spans="1:17" s="2" customFormat="1" ht="3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80</v>
      </c>
      <c r="G1" s="6" t="s">
        <v>4</v>
      </c>
      <c r="H1" s="6" t="s">
        <v>5</v>
      </c>
      <c r="I1" s="7" t="s">
        <v>6</v>
      </c>
      <c r="J1" s="8" t="s">
        <v>7</v>
      </c>
      <c r="K1" s="9" t="s">
        <v>8</v>
      </c>
      <c r="L1" s="9" t="s">
        <v>9</v>
      </c>
      <c r="M1" s="9" t="s">
        <v>11</v>
      </c>
      <c r="N1" s="9" t="s">
        <v>81</v>
      </c>
      <c r="O1" s="6" t="s">
        <v>10</v>
      </c>
      <c r="P1" s="6" t="s">
        <v>12</v>
      </c>
      <c r="Q1" s="10" t="s">
        <v>13</v>
      </c>
    </row>
    <row r="2" spans="1:17" x14ac:dyDescent="0.25">
      <c r="A2" s="11">
        <v>1</v>
      </c>
      <c r="B2" s="12" t="s">
        <v>16</v>
      </c>
      <c r="C2" s="13" t="s">
        <v>17</v>
      </c>
      <c r="D2" s="14"/>
      <c r="E2" s="15"/>
      <c r="F2" s="15"/>
      <c r="G2" s="15"/>
      <c r="H2" s="16"/>
      <c r="I2" s="58">
        <v>1500</v>
      </c>
      <c r="J2" s="59"/>
      <c r="K2" s="18"/>
      <c r="L2" s="18">
        <f>J2*K2</f>
        <v>0</v>
      </c>
      <c r="M2" s="19">
        <v>1500</v>
      </c>
      <c r="N2" s="19">
        <f>M2/I2</f>
        <v>1</v>
      </c>
      <c r="O2" s="20"/>
      <c r="P2" s="21"/>
      <c r="Q2" s="22" t="s">
        <v>79</v>
      </c>
    </row>
    <row r="3" spans="1:17" x14ac:dyDescent="0.25">
      <c r="A3" s="11">
        <v>2</v>
      </c>
      <c r="B3" s="12" t="s">
        <v>18</v>
      </c>
      <c r="C3" s="13" t="s">
        <v>19</v>
      </c>
      <c r="D3" s="14"/>
      <c r="E3" s="15"/>
      <c r="F3" s="15"/>
      <c r="G3" s="15"/>
      <c r="H3" s="16"/>
      <c r="I3" s="60">
        <v>1500</v>
      </c>
      <c r="J3" s="59"/>
      <c r="K3" s="18"/>
      <c r="L3" s="18">
        <f t="shared" ref="L3:L39" si="0">J3*K3</f>
        <v>0</v>
      </c>
      <c r="M3" s="19">
        <v>18675</v>
      </c>
      <c r="N3" s="19">
        <f t="shared" ref="N3:N39" si="1">M3/I3</f>
        <v>12.45</v>
      </c>
      <c r="O3" s="20"/>
      <c r="P3" s="21"/>
      <c r="Q3" s="22" t="s">
        <v>79</v>
      </c>
    </row>
    <row r="4" spans="1:17" x14ac:dyDescent="0.25">
      <c r="A4" s="11">
        <v>3</v>
      </c>
      <c r="B4" s="12" t="s">
        <v>20</v>
      </c>
      <c r="C4" s="13" t="s">
        <v>21</v>
      </c>
      <c r="D4" s="14"/>
      <c r="E4" s="16"/>
      <c r="F4" s="16"/>
      <c r="G4" s="16"/>
      <c r="H4" s="16"/>
      <c r="I4" s="60">
        <v>60</v>
      </c>
      <c r="J4" s="59"/>
      <c r="K4" s="18"/>
      <c r="L4" s="18">
        <f t="shared" si="0"/>
        <v>0</v>
      </c>
      <c r="M4" s="19">
        <v>26277</v>
      </c>
      <c r="N4" s="19">
        <f t="shared" si="1"/>
        <v>437.95</v>
      </c>
      <c r="O4" s="20"/>
      <c r="P4" s="21"/>
      <c r="Q4" s="22" t="s">
        <v>79</v>
      </c>
    </row>
    <row r="5" spans="1:17" ht="18" customHeight="1" x14ac:dyDescent="0.25">
      <c r="A5" s="11">
        <v>4</v>
      </c>
      <c r="B5" s="23" t="s">
        <v>14</v>
      </c>
      <c r="C5" s="24" t="s">
        <v>15</v>
      </c>
      <c r="D5" s="25"/>
      <c r="E5" s="15"/>
      <c r="F5" s="15"/>
      <c r="G5" s="15"/>
      <c r="H5" s="16"/>
      <c r="I5" s="60">
        <v>700</v>
      </c>
      <c r="J5" s="59"/>
      <c r="K5" s="18"/>
      <c r="L5" s="18">
        <f t="shared" si="0"/>
        <v>0</v>
      </c>
      <c r="M5" s="19">
        <v>2310</v>
      </c>
      <c r="N5" s="19">
        <f t="shared" si="1"/>
        <v>3.3</v>
      </c>
      <c r="O5" s="20"/>
      <c r="P5" s="21"/>
      <c r="Q5" s="22" t="s">
        <v>79</v>
      </c>
    </row>
    <row r="6" spans="1:17" ht="14.25" customHeight="1" x14ac:dyDescent="0.25">
      <c r="A6" s="11">
        <v>5</v>
      </c>
      <c r="B6" s="12" t="s">
        <v>22</v>
      </c>
      <c r="C6" s="13" t="s">
        <v>23</v>
      </c>
      <c r="D6" s="25"/>
      <c r="E6" s="15"/>
      <c r="F6" s="15"/>
      <c r="G6" s="15"/>
      <c r="H6" s="16"/>
      <c r="I6" s="60">
        <v>700</v>
      </c>
      <c r="J6" s="59"/>
      <c r="K6" s="18"/>
      <c r="L6" s="18">
        <f t="shared" si="0"/>
        <v>0</v>
      </c>
      <c r="M6" s="19">
        <v>44632</v>
      </c>
      <c r="N6" s="19">
        <f t="shared" si="1"/>
        <v>63.76</v>
      </c>
      <c r="O6" s="20"/>
      <c r="P6" s="21"/>
      <c r="Q6" s="22" t="s">
        <v>79</v>
      </c>
    </row>
    <row r="7" spans="1:17" ht="15.75" customHeight="1" x14ac:dyDescent="0.25">
      <c r="A7" s="11">
        <v>6</v>
      </c>
      <c r="B7" s="12" t="s">
        <v>22</v>
      </c>
      <c r="C7" s="13" t="s">
        <v>24</v>
      </c>
      <c r="D7" s="25"/>
      <c r="E7" s="15"/>
      <c r="F7" s="15"/>
      <c r="G7" s="15"/>
      <c r="H7" s="16"/>
      <c r="I7" s="60">
        <v>200</v>
      </c>
      <c r="J7" s="59"/>
      <c r="K7" s="18"/>
      <c r="L7" s="18">
        <f t="shared" si="0"/>
        <v>0</v>
      </c>
      <c r="M7" s="19">
        <v>61376</v>
      </c>
      <c r="N7" s="19">
        <f t="shared" si="1"/>
        <v>306.88</v>
      </c>
      <c r="O7" s="20"/>
      <c r="P7" s="21"/>
      <c r="Q7" s="22" t="s">
        <v>79</v>
      </c>
    </row>
    <row r="8" spans="1:17" ht="26.25" x14ac:dyDescent="0.25">
      <c r="A8" s="11">
        <v>7</v>
      </c>
      <c r="B8" s="12" t="s">
        <v>25</v>
      </c>
      <c r="C8" s="13" t="s">
        <v>26</v>
      </c>
      <c r="D8" s="25"/>
      <c r="E8" s="15"/>
      <c r="F8" s="15"/>
      <c r="G8" s="15"/>
      <c r="H8" s="16"/>
      <c r="I8" s="58">
        <v>8000</v>
      </c>
      <c r="J8" s="59"/>
      <c r="K8" s="18"/>
      <c r="L8" s="18">
        <f t="shared" si="0"/>
        <v>0</v>
      </c>
      <c r="M8" s="19">
        <v>16960</v>
      </c>
      <c r="N8" s="19">
        <f t="shared" si="1"/>
        <v>2.12</v>
      </c>
      <c r="O8" s="20"/>
      <c r="P8" s="21"/>
      <c r="Q8" s="22" t="s">
        <v>79</v>
      </c>
    </row>
    <row r="9" spans="1:17" x14ac:dyDescent="0.25">
      <c r="A9" s="11">
        <v>8</v>
      </c>
      <c r="B9" s="12" t="s">
        <v>27</v>
      </c>
      <c r="C9" s="13" t="s">
        <v>28</v>
      </c>
      <c r="D9" s="25"/>
      <c r="E9" s="15"/>
      <c r="F9" s="15"/>
      <c r="G9" s="15"/>
      <c r="H9" s="16"/>
      <c r="I9" s="58">
        <v>5000</v>
      </c>
      <c r="J9" s="59"/>
      <c r="K9" s="18"/>
      <c r="L9" s="18">
        <f t="shared" si="0"/>
        <v>0</v>
      </c>
      <c r="M9" s="19">
        <v>5000</v>
      </c>
      <c r="N9" s="19">
        <f t="shared" si="1"/>
        <v>1</v>
      </c>
      <c r="O9" s="20"/>
      <c r="P9" s="21"/>
      <c r="Q9" s="22" t="s">
        <v>79</v>
      </c>
    </row>
    <row r="10" spans="1:17" ht="26.25" x14ac:dyDescent="0.25">
      <c r="A10" s="11">
        <v>9</v>
      </c>
      <c r="B10" s="12" t="s">
        <v>29</v>
      </c>
      <c r="C10" s="13" t="s">
        <v>30</v>
      </c>
      <c r="D10" s="25"/>
      <c r="E10" s="15"/>
      <c r="F10" s="15"/>
      <c r="G10" s="15"/>
      <c r="H10" s="16"/>
      <c r="I10" s="60">
        <v>50</v>
      </c>
      <c r="J10" s="59"/>
      <c r="K10" s="18"/>
      <c r="L10" s="18">
        <f t="shared" si="0"/>
        <v>0</v>
      </c>
      <c r="M10" s="19">
        <v>8219</v>
      </c>
      <c r="N10" s="19">
        <f t="shared" si="1"/>
        <v>164.38</v>
      </c>
      <c r="O10" s="20"/>
      <c r="P10" s="21"/>
      <c r="Q10" s="22" t="s">
        <v>79</v>
      </c>
    </row>
    <row r="11" spans="1:17" x14ac:dyDescent="0.25">
      <c r="A11" s="11">
        <v>10</v>
      </c>
      <c r="B11" s="12" t="s">
        <v>31</v>
      </c>
      <c r="C11" s="13" t="s">
        <v>32</v>
      </c>
      <c r="D11" s="25"/>
      <c r="E11" s="15"/>
      <c r="F11" s="15"/>
      <c r="G11" s="15"/>
      <c r="H11" s="16"/>
      <c r="I11" s="60">
        <v>300</v>
      </c>
      <c r="J11" s="59"/>
      <c r="K11" s="18"/>
      <c r="L11" s="18">
        <f t="shared" si="0"/>
        <v>0</v>
      </c>
      <c r="M11" s="19">
        <v>9786</v>
      </c>
      <c r="N11" s="19">
        <f t="shared" si="1"/>
        <v>32.619999999999997</v>
      </c>
      <c r="O11" s="20"/>
      <c r="P11" s="21"/>
      <c r="Q11" s="22" t="s">
        <v>79</v>
      </c>
    </row>
    <row r="12" spans="1:17" ht="26.25" x14ac:dyDescent="0.25">
      <c r="A12" s="11">
        <v>11</v>
      </c>
      <c r="B12" s="12" t="s">
        <v>33</v>
      </c>
      <c r="C12" s="13" t="s">
        <v>34</v>
      </c>
      <c r="D12" s="25"/>
      <c r="E12" s="15"/>
      <c r="F12" s="15"/>
      <c r="G12" s="15"/>
      <c r="H12" s="16"/>
      <c r="I12" s="58">
        <v>3500</v>
      </c>
      <c r="J12" s="59"/>
      <c r="K12" s="18"/>
      <c r="L12" s="18">
        <f t="shared" si="0"/>
        <v>0</v>
      </c>
      <c r="M12" s="19">
        <v>1610</v>
      </c>
      <c r="N12" s="19">
        <f t="shared" si="1"/>
        <v>0.46</v>
      </c>
      <c r="O12" s="20"/>
      <c r="P12" s="21"/>
      <c r="Q12" s="22" t="s">
        <v>79</v>
      </c>
    </row>
    <row r="13" spans="1:17" ht="26.25" x14ac:dyDescent="0.25">
      <c r="A13" s="11">
        <v>12</v>
      </c>
      <c r="B13" s="12" t="s">
        <v>33</v>
      </c>
      <c r="C13" s="13" t="s">
        <v>35</v>
      </c>
      <c r="D13" s="25"/>
      <c r="E13" s="15"/>
      <c r="F13" s="15"/>
      <c r="G13" s="15"/>
      <c r="H13" s="16"/>
      <c r="I13" s="60">
        <v>7000</v>
      </c>
      <c r="J13" s="59"/>
      <c r="K13" s="18"/>
      <c r="L13" s="18">
        <f t="shared" si="0"/>
        <v>0</v>
      </c>
      <c r="M13" s="19">
        <v>8330</v>
      </c>
      <c r="N13" s="19">
        <f t="shared" si="1"/>
        <v>1.19</v>
      </c>
      <c r="O13" s="20"/>
      <c r="P13" s="21"/>
      <c r="Q13" s="22" t="s">
        <v>79</v>
      </c>
    </row>
    <row r="14" spans="1:17" ht="26.25" x14ac:dyDescent="0.25">
      <c r="A14" s="11">
        <v>13</v>
      </c>
      <c r="B14" s="12" t="s">
        <v>36</v>
      </c>
      <c r="C14" s="13" t="s">
        <v>37</v>
      </c>
      <c r="D14" s="25"/>
      <c r="E14" s="15"/>
      <c r="F14" s="15"/>
      <c r="G14" s="15"/>
      <c r="H14" s="16"/>
      <c r="I14" s="60">
        <v>12000</v>
      </c>
      <c r="J14" s="59"/>
      <c r="K14" s="18"/>
      <c r="L14" s="18">
        <f t="shared" si="0"/>
        <v>0</v>
      </c>
      <c r="M14" s="19">
        <v>22200</v>
      </c>
      <c r="N14" s="19">
        <f t="shared" si="1"/>
        <v>1.85</v>
      </c>
      <c r="O14" s="20"/>
      <c r="P14" s="21"/>
      <c r="Q14" s="22" t="s">
        <v>79</v>
      </c>
    </row>
    <row r="15" spans="1:17" ht="18.75" customHeight="1" x14ac:dyDescent="0.25">
      <c r="A15" s="11">
        <v>14</v>
      </c>
      <c r="B15" s="23" t="s">
        <v>38</v>
      </c>
      <c r="C15" s="26" t="s">
        <v>39</v>
      </c>
      <c r="D15" s="25"/>
      <c r="E15" s="15"/>
      <c r="F15" s="15"/>
      <c r="G15" s="15"/>
      <c r="H15" s="16"/>
      <c r="I15" s="60">
        <v>420</v>
      </c>
      <c r="J15" s="59"/>
      <c r="K15" s="18"/>
      <c r="L15" s="18">
        <f t="shared" si="0"/>
        <v>0</v>
      </c>
      <c r="M15" s="19">
        <v>25200</v>
      </c>
      <c r="N15" s="19">
        <f t="shared" si="1"/>
        <v>60</v>
      </c>
      <c r="O15" s="20"/>
      <c r="P15" s="21"/>
      <c r="Q15" s="22" t="s">
        <v>79</v>
      </c>
    </row>
    <row r="16" spans="1:17" x14ac:dyDescent="0.25">
      <c r="A16" s="11">
        <v>15</v>
      </c>
      <c r="B16" s="27" t="s">
        <v>40</v>
      </c>
      <c r="C16" s="28" t="s">
        <v>41</v>
      </c>
      <c r="D16" s="25"/>
      <c r="E16" s="15"/>
      <c r="F16" s="61" t="s">
        <v>82</v>
      </c>
      <c r="G16" s="15" t="s">
        <v>83</v>
      </c>
      <c r="H16" s="16" t="s">
        <v>84</v>
      </c>
      <c r="I16" s="60">
        <v>310</v>
      </c>
      <c r="J16" s="59">
        <v>310</v>
      </c>
      <c r="K16" s="18">
        <v>537</v>
      </c>
      <c r="L16" s="18">
        <f t="shared" si="0"/>
        <v>166470</v>
      </c>
      <c r="M16" s="19">
        <v>166470</v>
      </c>
      <c r="N16" s="19">
        <f t="shared" si="1"/>
        <v>537</v>
      </c>
      <c r="O16" s="20"/>
      <c r="P16" s="21"/>
      <c r="Q16" s="22" t="s">
        <v>79</v>
      </c>
    </row>
    <row r="17" spans="1:17" ht="26.25" x14ac:dyDescent="0.25">
      <c r="A17" s="11">
        <v>16</v>
      </c>
      <c r="B17" s="23" t="s">
        <v>42</v>
      </c>
      <c r="C17" s="29" t="s">
        <v>43</v>
      </c>
      <c r="D17" s="25"/>
      <c r="E17" s="15"/>
      <c r="F17" s="15"/>
      <c r="G17" s="15"/>
      <c r="H17" s="16"/>
      <c r="I17" s="58">
        <v>18</v>
      </c>
      <c r="J17" s="59"/>
      <c r="K17" s="18"/>
      <c r="L17" s="18">
        <f t="shared" si="0"/>
        <v>0</v>
      </c>
      <c r="M17" s="19">
        <v>138420</v>
      </c>
      <c r="N17" s="19">
        <f t="shared" si="1"/>
        <v>7690</v>
      </c>
      <c r="O17" s="20"/>
      <c r="P17" s="21"/>
      <c r="Q17" s="22" t="s">
        <v>79</v>
      </c>
    </row>
    <row r="18" spans="1:17" x14ac:dyDescent="0.25">
      <c r="A18" s="11">
        <v>17</v>
      </c>
      <c r="B18" s="12" t="s">
        <v>44</v>
      </c>
      <c r="C18" s="29" t="s">
        <v>45</v>
      </c>
      <c r="D18" s="25"/>
      <c r="E18" s="15"/>
      <c r="F18" s="15"/>
      <c r="G18" s="15"/>
      <c r="H18" s="16"/>
      <c r="I18" s="60">
        <v>15</v>
      </c>
      <c r="J18" s="59"/>
      <c r="K18" s="18"/>
      <c r="L18" s="18">
        <f t="shared" si="0"/>
        <v>0</v>
      </c>
      <c r="M18" s="19">
        <v>19726.349999999999</v>
      </c>
      <c r="N18" s="19">
        <f t="shared" si="1"/>
        <v>1315.09</v>
      </c>
      <c r="O18" s="20"/>
      <c r="P18" s="21"/>
      <c r="Q18" s="22" t="s">
        <v>79</v>
      </c>
    </row>
    <row r="19" spans="1:17" x14ac:dyDescent="0.25">
      <c r="A19" s="11">
        <v>18</v>
      </c>
      <c r="B19" s="12" t="s">
        <v>46</v>
      </c>
      <c r="C19" s="26" t="s">
        <v>47</v>
      </c>
      <c r="D19" s="25"/>
      <c r="E19" s="15"/>
      <c r="F19" s="15"/>
      <c r="G19" s="15"/>
      <c r="H19" s="16"/>
      <c r="I19" s="60">
        <v>300</v>
      </c>
      <c r="J19" s="59"/>
      <c r="K19" s="18"/>
      <c r="L19" s="18">
        <f t="shared" si="0"/>
        <v>0</v>
      </c>
      <c r="M19" s="19">
        <v>1500</v>
      </c>
      <c r="N19" s="19">
        <f t="shared" si="1"/>
        <v>5</v>
      </c>
      <c r="O19" s="20"/>
      <c r="P19" s="21"/>
      <c r="Q19" s="22" t="s">
        <v>79</v>
      </c>
    </row>
    <row r="20" spans="1:17" x14ac:dyDescent="0.25">
      <c r="A20" s="11">
        <v>19</v>
      </c>
      <c r="B20" s="12" t="s">
        <v>46</v>
      </c>
      <c r="C20" s="26" t="s">
        <v>48</v>
      </c>
      <c r="D20" s="25"/>
      <c r="E20" s="15"/>
      <c r="F20" s="15"/>
      <c r="G20" s="15"/>
      <c r="H20" s="30"/>
      <c r="I20" s="60">
        <v>300</v>
      </c>
      <c r="J20" s="59"/>
      <c r="K20" s="18"/>
      <c r="L20" s="18">
        <f t="shared" si="0"/>
        <v>0</v>
      </c>
      <c r="M20" s="19">
        <v>9900</v>
      </c>
      <c r="N20" s="19">
        <f t="shared" si="1"/>
        <v>33</v>
      </c>
      <c r="O20" s="20"/>
      <c r="P20" s="21"/>
      <c r="Q20" s="22" t="s">
        <v>79</v>
      </c>
    </row>
    <row r="21" spans="1:17" x14ac:dyDescent="0.25">
      <c r="A21" s="11">
        <v>20</v>
      </c>
      <c r="B21" s="23" t="s">
        <v>49</v>
      </c>
      <c r="C21" s="26" t="s">
        <v>50</v>
      </c>
      <c r="D21" s="25"/>
      <c r="E21" s="15"/>
      <c r="F21" s="15"/>
      <c r="G21" s="15"/>
      <c r="H21" s="30"/>
      <c r="I21" s="58">
        <v>120</v>
      </c>
      <c r="J21" s="59"/>
      <c r="K21" s="18"/>
      <c r="L21" s="18">
        <f t="shared" si="0"/>
        <v>0</v>
      </c>
      <c r="M21" s="19">
        <v>228000</v>
      </c>
      <c r="N21" s="19">
        <f t="shared" si="1"/>
        <v>1900</v>
      </c>
      <c r="O21" s="20"/>
      <c r="P21" s="21"/>
      <c r="Q21" s="22" t="s">
        <v>79</v>
      </c>
    </row>
    <row r="22" spans="1:17" ht="26.25" x14ac:dyDescent="0.25">
      <c r="A22" s="11">
        <v>21</v>
      </c>
      <c r="B22" s="23" t="s">
        <v>49</v>
      </c>
      <c r="C22" s="26" t="s">
        <v>51</v>
      </c>
      <c r="D22" s="25"/>
      <c r="E22" s="15"/>
      <c r="F22" s="15"/>
      <c r="G22" s="15"/>
      <c r="H22" s="30"/>
      <c r="I22" s="60">
        <v>40</v>
      </c>
      <c r="J22" s="59"/>
      <c r="K22" s="18"/>
      <c r="L22" s="18">
        <f t="shared" si="0"/>
        <v>0</v>
      </c>
      <c r="M22" s="19">
        <v>8000</v>
      </c>
      <c r="N22" s="19">
        <f t="shared" si="1"/>
        <v>200</v>
      </c>
      <c r="O22" s="20"/>
      <c r="P22" s="21"/>
      <c r="Q22" s="22" t="s">
        <v>79</v>
      </c>
    </row>
    <row r="23" spans="1:17" x14ac:dyDescent="0.25">
      <c r="A23" s="11">
        <v>22</v>
      </c>
      <c r="B23" s="12" t="s">
        <v>52</v>
      </c>
      <c r="C23" s="13" t="s">
        <v>53</v>
      </c>
      <c r="D23" s="25"/>
      <c r="E23" s="15"/>
      <c r="F23" s="15"/>
      <c r="G23" s="15"/>
      <c r="H23" s="30"/>
      <c r="I23" s="60">
        <v>8</v>
      </c>
      <c r="J23" s="59"/>
      <c r="K23" s="18"/>
      <c r="L23" s="18">
        <f t="shared" si="0"/>
        <v>0</v>
      </c>
      <c r="M23" s="19">
        <v>11870</v>
      </c>
      <c r="N23" s="19">
        <f t="shared" si="1"/>
        <v>1483.75</v>
      </c>
      <c r="O23" s="20"/>
      <c r="P23" s="21"/>
      <c r="Q23" s="22" t="s">
        <v>79</v>
      </c>
    </row>
    <row r="24" spans="1:17" x14ac:dyDescent="0.25">
      <c r="A24" s="11">
        <v>23</v>
      </c>
      <c r="B24" s="12" t="s">
        <v>54</v>
      </c>
      <c r="C24" s="13" t="s">
        <v>55</v>
      </c>
      <c r="D24" s="25"/>
      <c r="E24" s="15"/>
      <c r="F24" s="15"/>
      <c r="G24" s="15"/>
      <c r="H24" s="30"/>
      <c r="I24" s="60">
        <v>32</v>
      </c>
      <c r="J24" s="59"/>
      <c r="K24" s="18"/>
      <c r="L24" s="18">
        <f t="shared" si="0"/>
        <v>0</v>
      </c>
      <c r="M24" s="19">
        <v>54016</v>
      </c>
      <c r="N24" s="19">
        <f t="shared" si="1"/>
        <v>1688</v>
      </c>
      <c r="O24" s="20"/>
      <c r="P24" s="21"/>
      <c r="Q24" s="22" t="s">
        <v>79</v>
      </c>
    </row>
    <row r="25" spans="1:17" x14ac:dyDescent="0.25">
      <c r="A25" s="11">
        <v>24</v>
      </c>
      <c r="B25" s="12" t="s">
        <v>56</v>
      </c>
      <c r="C25" s="13" t="s">
        <v>57</v>
      </c>
      <c r="D25" s="25"/>
      <c r="E25" s="15"/>
      <c r="F25" s="15"/>
      <c r="G25" s="15"/>
      <c r="H25" s="30"/>
      <c r="I25" s="60">
        <v>9000</v>
      </c>
      <c r="J25" s="59"/>
      <c r="K25" s="18"/>
      <c r="L25" s="18">
        <f t="shared" si="0"/>
        <v>0</v>
      </c>
      <c r="M25" s="19">
        <v>26640</v>
      </c>
      <c r="N25" s="19">
        <f t="shared" si="1"/>
        <v>2.96</v>
      </c>
      <c r="O25" s="20"/>
      <c r="P25" s="21"/>
      <c r="Q25" s="22" t="s">
        <v>79</v>
      </c>
    </row>
    <row r="26" spans="1:17" ht="14.25" customHeight="1" x14ac:dyDescent="0.25">
      <c r="A26" s="11">
        <v>25</v>
      </c>
      <c r="B26" s="12" t="s">
        <v>58</v>
      </c>
      <c r="C26" s="13" t="s">
        <v>59</v>
      </c>
      <c r="D26" s="25"/>
      <c r="E26" s="15"/>
      <c r="F26" s="15"/>
      <c r="G26" s="15"/>
      <c r="H26" s="30"/>
      <c r="I26" s="58">
        <v>2500</v>
      </c>
      <c r="J26" s="59"/>
      <c r="K26" s="18"/>
      <c r="L26" s="18">
        <f t="shared" si="0"/>
        <v>0</v>
      </c>
      <c r="M26" s="19">
        <v>6200</v>
      </c>
      <c r="N26" s="19">
        <f t="shared" si="1"/>
        <v>2.48</v>
      </c>
      <c r="O26" s="20"/>
      <c r="P26" s="21"/>
      <c r="Q26" s="22" t="s">
        <v>79</v>
      </c>
    </row>
    <row r="27" spans="1:17" ht="18" customHeight="1" x14ac:dyDescent="0.25">
      <c r="A27" s="11">
        <v>26</v>
      </c>
      <c r="B27" s="12" t="s">
        <v>58</v>
      </c>
      <c r="C27" s="13" t="s">
        <v>60</v>
      </c>
      <c r="D27" s="25"/>
      <c r="E27" s="15"/>
      <c r="F27" s="15"/>
      <c r="G27" s="15"/>
      <c r="H27" s="30"/>
      <c r="I27" s="58">
        <v>3000</v>
      </c>
      <c r="J27" s="59"/>
      <c r="K27" s="18"/>
      <c r="L27" s="18">
        <f t="shared" si="0"/>
        <v>0</v>
      </c>
      <c r="M27" s="19">
        <v>3479.9999999999995</v>
      </c>
      <c r="N27" s="19">
        <f t="shared" si="1"/>
        <v>1.1599999999999999</v>
      </c>
      <c r="O27" s="20"/>
      <c r="P27" s="21"/>
      <c r="Q27" s="22" t="s">
        <v>79</v>
      </c>
    </row>
    <row r="28" spans="1:17" ht="20.25" customHeight="1" x14ac:dyDescent="0.25">
      <c r="A28" s="11">
        <v>27</v>
      </c>
      <c r="B28" s="12" t="s">
        <v>58</v>
      </c>
      <c r="C28" s="13" t="s">
        <v>61</v>
      </c>
      <c r="D28" s="25"/>
      <c r="E28" s="15"/>
      <c r="F28" s="15"/>
      <c r="G28" s="15"/>
      <c r="H28" s="30"/>
      <c r="I28" s="58">
        <v>5000</v>
      </c>
      <c r="J28" s="59"/>
      <c r="K28" s="18"/>
      <c r="L28" s="18">
        <f t="shared" si="0"/>
        <v>0</v>
      </c>
      <c r="M28" s="19">
        <v>22850</v>
      </c>
      <c r="N28" s="19">
        <f t="shared" si="1"/>
        <v>4.57</v>
      </c>
      <c r="O28" s="20"/>
      <c r="P28" s="21"/>
      <c r="Q28" s="22" t="s">
        <v>79</v>
      </c>
    </row>
    <row r="29" spans="1:17" x14ac:dyDescent="0.25">
      <c r="A29" s="11">
        <v>28</v>
      </c>
      <c r="B29" s="12" t="s">
        <v>62</v>
      </c>
      <c r="C29" s="13" t="s">
        <v>63</v>
      </c>
      <c r="D29" s="25"/>
      <c r="E29" s="15"/>
      <c r="F29" s="15"/>
      <c r="G29" s="15"/>
      <c r="H29" s="30"/>
      <c r="I29" s="60">
        <v>10000</v>
      </c>
      <c r="J29" s="59"/>
      <c r="K29" s="18"/>
      <c r="L29" s="18">
        <f t="shared" si="0"/>
        <v>0</v>
      </c>
      <c r="M29" s="19">
        <v>3500</v>
      </c>
      <c r="N29" s="19">
        <f t="shared" si="1"/>
        <v>0.35</v>
      </c>
      <c r="O29" s="20"/>
      <c r="P29" s="21"/>
      <c r="Q29" s="22" t="s">
        <v>79</v>
      </c>
    </row>
    <row r="30" spans="1:17" x14ac:dyDescent="0.25">
      <c r="A30" s="11">
        <v>29</v>
      </c>
      <c r="B30" s="12" t="s">
        <v>62</v>
      </c>
      <c r="C30" s="13" t="s">
        <v>64</v>
      </c>
      <c r="D30" s="25"/>
      <c r="E30" s="15"/>
      <c r="F30" s="15"/>
      <c r="G30" s="15"/>
      <c r="H30" s="30"/>
      <c r="I30" s="60">
        <v>18000</v>
      </c>
      <c r="J30" s="59"/>
      <c r="K30" s="18"/>
      <c r="L30" s="18">
        <f t="shared" si="0"/>
        <v>0</v>
      </c>
      <c r="M30" s="19">
        <v>3060</v>
      </c>
      <c r="N30" s="19">
        <f t="shared" si="1"/>
        <v>0.17</v>
      </c>
      <c r="O30" s="20"/>
      <c r="P30" s="21"/>
      <c r="Q30" s="22" t="s">
        <v>79</v>
      </c>
    </row>
    <row r="31" spans="1:17" x14ac:dyDescent="0.25">
      <c r="A31" s="11">
        <v>30</v>
      </c>
      <c r="B31" s="12" t="s">
        <v>62</v>
      </c>
      <c r="C31" s="13" t="s">
        <v>65</v>
      </c>
      <c r="D31" s="3"/>
      <c r="E31" s="3"/>
      <c r="F31" s="3"/>
      <c r="G31" s="3"/>
      <c r="H31" s="30"/>
      <c r="I31" s="60">
        <v>18250</v>
      </c>
      <c r="J31" s="59"/>
      <c r="K31" s="18"/>
      <c r="L31" s="18">
        <f t="shared" si="0"/>
        <v>0</v>
      </c>
      <c r="M31" s="19">
        <v>5475</v>
      </c>
      <c r="N31" s="19">
        <f t="shared" si="1"/>
        <v>0.3</v>
      </c>
      <c r="O31" s="20"/>
      <c r="P31" s="21"/>
      <c r="Q31" s="22" t="s">
        <v>79</v>
      </c>
    </row>
    <row r="32" spans="1:17" x14ac:dyDescent="0.25">
      <c r="A32" s="11">
        <v>31</v>
      </c>
      <c r="B32" s="31" t="s">
        <v>66</v>
      </c>
      <c r="C32" s="32" t="s">
        <v>67</v>
      </c>
      <c r="D32" s="4"/>
      <c r="E32" s="3"/>
      <c r="F32" s="3"/>
      <c r="G32" s="3"/>
      <c r="H32" s="30"/>
      <c r="I32" s="60">
        <v>32000</v>
      </c>
      <c r="J32" s="59"/>
      <c r="K32" s="18"/>
      <c r="L32" s="18">
        <f t="shared" si="0"/>
        <v>0</v>
      </c>
      <c r="M32" s="19">
        <v>300480</v>
      </c>
      <c r="N32" s="19">
        <f t="shared" si="1"/>
        <v>9.39</v>
      </c>
      <c r="O32" s="20"/>
      <c r="P32" s="21"/>
      <c r="Q32" s="22" t="s">
        <v>79</v>
      </c>
    </row>
    <row r="33" spans="1:17" ht="26.25" x14ac:dyDescent="0.25">
      <c r="A33" s="11">
        <v>32</v>
      </c>
      <c r="B33" s="12" t="s">
        <v>68</v>
      </c>
      <c r="C33" s="33" t="s">
        <v>69</v>
      </c>
      <c r="D33" s="5"/>
      <c r="E33" s="3"/>
      <c r="F33" s="3"/>
      <c r="G33" s="3"/>
      <c r="H33" s="30"/>
      <c r="I33" s="60">
        <v>6500</v>
      </c>
      <c r="J33" s="59"/>
      <c r="K33" s="18"/>
      <c r="L33" s="18">
        <f t="shared" si="0"/>
        <v>0</v>
      </c>
      <c r="M33" s="19">
        <v>212940</v>
      </c>
      <c r="N33" s="19">
        <f t="shared" si="1"/>
        <v>32.76</v>
      </c>
      <c r="O33" s="20"/>
      <c r="P33" s="21"/>
      <c r="Q33" s="22" t="s">
        <v>79</v>
      </c>
    </row>
    <row r="34" spans="1:17" ht="26.25" x14ac:dyDescent="0.25">
      <c r="A34" s="11">
        <v>33</v>
      </c>
      <c r="B34" s="12" t="s">
        <v>68</v>
      </c>
      <c r="C34" s="33" t="s">
        <v>70</v>
      </c>
      <c r="D34" s="3"/>
      <c r="E34" s="3"/>
      <c r="F34" s="3"/>
      <c r="G34" s="3"/>
      <c r="H34" s="30"/>
      <c r="I34" s="60">
        <v>6500</v>
      </c>
      <c r="J34" s="59"/>
      <c r="K34" s="18"/>
      <c r="L34" s="18">
        <f t="shared" si="0"/>
        <v>0</v>
      </c>
      <c r="M34" s="19">
        <v>107900.00000000001</v>
      </c>
      <c r="N34" s="19">
        <f t="shared" si="1"/>
        <v>16.600000000000001</v>
      </c>
      <c r="O34" s="20"/>
      <c r="P34" s="21"/>
      <c r="Q34" s="22" t="s">
        <v>79</v>
      </c>
    </row>
    <row r="35" spans="1:17" x14ac:dyDescent="0.25">
      <c r="A35" s="11">
        <v>34</v>
      </c>
      <c r="B35" s="12" t="s">
        <v>71</v>
      </c>
      <c r="C35" s="13" t="s">
        <v>72</v>
      </c>
      <c r="D35" s="5"/>
      <c r="E35" s="3"/>
      <c r="F35" s="64" t="s">
        <v>87</v>
      </c>
      <c r="G35" s="3" t="s">
        <v>83</v>
      </c>
      <c r="H35" s="30" t="s">
        <v>84</v>
      </c>
      <c r="I35" s="60">
        <v>15000</v>
      </c>
      <c r="J35" s="59">
        <v>15000</v>
      </c>
      <c r="K35" s="18">
        <v>5.69</v>
      </c>
      <c r="L35" s="18">
        <f t="shared" si="0"/>
        <v>85350</v>
      </c>
      <c r="M35" s="19">
        <v>85350</v>
      </c>
      <c r="N35" s="19">
        <f t="shared" si="1"/>
        <v>5.69</v>
      </c>
      <c r="O35" s="20"/>
      <c r="P35" s="21"/>
      <c r="Q35" s="22" t="s">
        <v>79</v>
      </c>
    </row>
    <row r="36" spans="1:17" x14ac:dyDescent="0.25">
      <c r="A36" s="11">
        <v>35</v>
      </c>
      <c r="B36" s="12" t="s">
        <v>73</v>
      </c>
      <c r="C36" s="26" t="s">
        <v>74</v>
      </c>
      <c r="D36" s="5"/>
      <c r="E36" s="3"/>
      <c r="F36" s="62" t="s">
        <v>85</v>
      </c>
      <c r="G36" s="63" t="s">
        <v>86</v>
      </c>
      <c r="H36" s="30" t="s">
        <v>84</v>
      </c>
      <c r="I36" s="60">
        <v>12</v>
      </c>
      <c r="J36" s="59">
        <v>12</v>
      </c>
      <c r="K36" s="18">
        <v>761.26</v>
      </c>
      <c r="L36" s="18">
        <f t="shared" si="0"/>
        <v>9135.119999999999</v>
      </c>
      <c r="M36" s="19">
        <v>9135.119999999999</v>
      </c>
      <c r="N36" s="19">
        <f t="shared" si="1"/>
        <v>761.25999999999988</v>
      </c>
      <c r="O36" s="20"/>
      <c r="P36" s="21"/>
      <c r="Q36" s="22" t="s">
        <v>79</v>
      </c>
    </row>
    <row r="37" spans="1:17" ht="39" x14ac:dyDescent="0.25">
      <c r="A37" s="11">
        <v>36</v>
      </c>
      <c r="B37" s="12" t="s">
        <v>75</v>
      </c>
      <c r="C37" s="26" t="s">
        <v>76</v>
      </c>
      <c r="D37" s="3"/>
      <c r="E37" s="3"/>
      <c r="F37" s="3"/>
      <c r="G37" s="3"/>
      <c r="H37" s="30"/>
      <c r="I37" s="60">
        <v>600</v>
      </c>
      <c r="J37" s="59"/>
      <c r="K37" s="18"/>
      <c r="L37" s="18">
        <f t="shared" si="0"/>
        <v>0</v>
      </c>
      <c r="M37" s="19">
        <v>9414</v>
      </c>
      <c r="N37" s="19">
        <f t="shared" si="1"/>
        <v>15.69</v>
      </c>
      <c r="O37" s="20"/>
      <c r="P37" s="21"/>
      <c r="Q37" s="22" t="s">
        <v>79</v>
      </c>
    </row>
    <row r="38" spans="1:17" ht="26.25" x14ac:dyDescent="0.25">
      <c r="A38" s="11">
        <v>37</v>
      </c>
      <c r="B38" s="12" t="s">
        <v>75</v>
      </c>
      <c r="C38" s="26" t="s">
        <v>77</v>
      </c>
      <c r="D38" s="3"/>
      <c r="E38" s="3"/>
      <c r="F38" s="3"/>
      <c r="G38" s="3"/>
      <c r="H38" s="30"/>
      <c r="I38" s="60">
        <v>80</v>
      </c>
      <c r="J38" s="59"/>
      <c r="K38" s="18"/>
      <c r="L38" s="18">
        <f t="shared" si="0"/>
        <v>0</v>
      </c>
      <c r="M38" s="19">
        <v>680</v>
      </c>
      <c r="N38" s="19">
        <f t="shared" si="1"/>
        <v>8.5</v>
      </c>
      <c r="O38" s="20"/>
      <c r="P38" s="21"/>
      <c r="Q38" s="22" t="s">
        <v>79</v>
      </c>
    </row>
    <row r="39" spans="1:17" ht="39" x14ac:dyDescent="0.25">
      <c r="A39" s="11">
        <v>38</v>
      </c>
      <c r="B39" s="12" t="s">
        <v>75</v>
      </c>
      <c r="C39" s="26" t="s">
        <v>78</v>
      </c>
      <c r="D39" s="3"/>
      <c r="E39" s="3"/>
      <c r="F39" s="3"/>
      <c r="G39" s="3"/>
      <c r="H39" s="30"/>
      <c r="I39" s="60">
        <v>150</v>
      </c>
      <c r="J39" s="59"/>
      <c r="K39" s="18"/>
      <c r="L39" s="18">
        <f t="shared" si="0"/>
        <v>0</v>
      </c>
      <c r="M39" s="19">
        <v>6300</v>
      </c>
      <c r="N39" s="19">
        <f t="shared" si="1"/>
        <v>42</v>
      </c>
      <c r="O39" s="14"/>
      <c r="P39" s="21"/>
      <c r="Q39" s="22" t="s">
        <v>79</v>
      </c>
    </row>
    <row r="40" spans="1:17" x14ac:dyDescent="0.25">
      <c r="A40" s="34"/>
      <c r="B40" s="21"/>
      <c r="C40" s="35"/>
      <c r="D40" s="3"/>
      <c r="E40" s="3"/>
      <c r="F40" s="3"/>
      <c r="G40" s="3"/>
      <c r="H40" s="30"/>
      <c r="I40" s="21"/>
      <c r="J40" s="17"/>
      <c r="K40" s="18"/>
      <c r="L40" s="18">
        <f>SUM(L2:L39)</f>
        <v>260955.12</v>
      </c>
      <c r="M40" s="14">
        <f>SUM(M2:M39)</f>
        <v>1693381.4700000002</v>
      </c>
      <c r="N40" s="14"/>
      <c r="O40" s="14"/>
      <c r="P40" s="21"/>
      <c r="Q40" s="22"/>
    </row>
    <row r="41" spans="1:17" x14ac:dyDescent="0.25">
      <c r="A41" s="21"/>
      <c r="B41" s="21"/>
      <c r="C41" s="36"/>
      <c r="D41" s="25"/>
      <c r="E41" s="15"/>
      <c r="F41" s="15"/>
      <c r="G41" s="15"/>
      <c r="H41" s="30"/>
      <c r="I41" s="21"/>
      <c r="J41" s="17"/>
      <c r="K41" s="18"/>
      <c r="L41" s="37"/>
      <c r="M41" s="20"/>
      <c r="N41" s="20"/>
      <c r="O41" s="20"/>
      <c r="P41" s="21"/>
      <c r="Q41" s="22"/>
    </row>
    <row r="42" spans="1:17" x14ac:dyDescent="0.25">
      <c r="A42" s="38"/>
      <c r="B42" s="39"/>
      <c r="C42" s="40"/>
      <c r="D42" s="41"/>
      <c r="E42" s="42"/>
      <c r="F42" s="42"/>
      <c r="G42" s="42"/>
      <c r="I42" s="44"/>
    </row>
    <row r="43" spans="1:17" x14ac:dyDescent="0.25">
      <c r="A43" s="48"/>
      <c r="B43" s="49"/>
      <c r="C43" s="40"/>
      <c r="D43" s="41"/>
      <c r="E43" s="42"/>
      <c r="F43" s="42" t="s">
        <v>88</v>
      </c>
      <c r="G43" s="42"/>
      <c r="I43" s="44"/>
    </row>
    <row r="44" spans="1:17" x14ac:dyDescent="0.25">
      <c r="A44" s="38"/>
      <c r="B44" s="49"/>
      <c r="C44" s="40"/>
      <c r="D44" s="41"/>
      <c r="E44" s="42"/>
      <c r="F44" s="42"/>
      <c r="G44" s="42"/>
      <c r="I44" s="44"/>
    </row>
    <row r="45" spans="1:17" x14ac:dyDescent="0.25">
      <c r="A45" s="48"/>
      <c r="B45" s="49"/>
      <c r="C45" s="40"/>
      <c r="D45" s="41"/>
      <c r="E45" s="42"/>
      <c r="F45" s="42"/>
      <c r="G45" s="42"/>
      <c r="I45" s="44"/>
    </row>
    <row r="46" spans="1:17" x14ac:dyDescent="0.25">
      <c r="A46" s="38"/>
      <c r="B46" s="49"/>
      <c r="C46" s="40"/>
      <c r="D46" s="41"/>
      <c r="E46" s="42"/>
      <c r="F46" s="42"/>
      <c r="G46" s="42"/>
      <c r="I46" s="44"/>
    </row>
    <row r="47" spans="1:17" x14ac:dyDescent="0.25">
      <c r="A47" s="48"/>
      <c r="B47" s="49"/>
      <c r="C47" s="40"/>
      <c r="D47" s="41"/>
      <c r="E47" s="42"/>
      <c r="F47" s="42"/>
      <c r="G47" s="42"/>
      <c r="I47" s="44"/>
    </row>
    <row r="48" spans="1:17" x14ac:dyDescent="0.25">
      <c r="A48" s="38"/>
      <c r="B48" s="49"/>
      <c r="C48" s="40"/>
      <c r="D48" s="41"/>
      <c r="E48" s="42"/>
      <c r="F48" s="42"/>
      <c r="G48" s="42"/>
      <c r="I48" s="44"/>
    </row>
    <row r="49" spans="1:9" x14ac:dyDescent="0.25">
      <c r="A49" s="48"/>
      <c r="B49" s="49"/>
      <c r="C49" s="40"/>
      <c r="D49" s="41"/>
      <c r="E49" s="42"/>
      <c r="F49" s="42"/>
      <c r="G49" s="42"/>
      <c r="I49" s="44"/>
    </row>
    <row r="50" spans="1:9" x14ac:dyDescent="0.25">
      <c r="A50" s="38"/>
      <c r="B50" s="49"/>
      <c r="C50" s="40"/>
      <c r="D50" s="41"/>
      <c r="E50" s="42"/>
      <c r="F50" s="42"/>
      <c r="G50" s="42"/>
      <c r="I50" s="44"/>
    </row>
    <row r="51" spans="1:9" x14ac:dyDescent="0.25">
      <c r="A51" s="48"/>
      <c r="B51" s="49"/>
      <c r="C51" s="40"/>
      <c r="D51" s="41"/>
      <c r="E51" s="42"/>
      <c r="F51" s="42"/>
      <c r="G51" s="42"/>
      <c r="I51" s="44"/>
    </row>
    <row r="52" spans="1:9" x14ac:dyDescent="0.25">
      <c r="A52" s="38"/>
      <c r="B52" s="49"/>
      <c r="C52" s="40"/>
      <c r="D52" s="41"/>
      <c r="E52" s="42"/>
      <c r="F52" s="42"/>
      <c r="G52" s="42"/>
      <c r="I52" s="44"/>
    </row>
    <row r="53" spans="1:9" x14ac:dyDescent="0.25">
      <c r="A53" s="48"/>
      <c r="B53" s="49"/>
      <c r="C53" s="40"/>
      <c r="D53" s="41"/>
      <c r="E53" s="42"/>
      <c r="F53" s="42"/>
      <c r="G53" s="42"/>
      <c r="I53" s="44"/>
    </row>
    <row r="54" spans="1:9" x14ac:dyDescent="0.25">
      <c r="A54" s="38"/>
      <c r="B54" s="49"/>
      <c r="C54" s="40"/>
      <c r="D54" s="41"/>
      <c r="E54" s="42"/>
      <c r="F54" s="42"/>
      <c r="G54" s="42"/>
      <c r="I54" s="44"/>
    </row>
    <row r="55" spans="1:9" x14ac:dyDescent="0.25">
      <c r="A55" s="48"/>
      <c r="B55" s="49"/>
      <c r="C55" s="40"/>
      <c r="D55" s="41"/>
      <c r="E55" s="42"/>
      <c r="F55" s="42"/>
      <c r="G55" s="42"/>
      <c r="I55" s="44"/>
    </row>
    <row r="56" spans="1:9" x14ac:dyDescent="0.25">
      <c r="A56" s="38"/>
      <c r="B56" s="49"/>
      <c r="C56" s="40"/>
      <c r="D56" s="41"/>
      <c r="E56" s="42"/>
      <c r="F56" s="42"/>
      <c r="G56" s="42"/>
      <c r="I56" s="44"/>
    </row>
    <row r="57" spans="1:9" x14ac:dyDescent="0.25">
      <c r="A57" s="48"/>
      <c r="B57" s="39"/>
      <c r="C57" s="40"/>
      <c r="D57" s="41"/>
      <c r="E57" s="42"/>
      <c r="F57" s="42"/>
      <c r="G57" s="42"/>
      <c r="I57" s="44"/>
    </row>
    <row r="58" spans="1:9" x14ac:dyDescent="0.25">
      <c r="A58" s="38"/>
      <c r="B58" s="49"/>
      <c r="C58" s="40"/>
      <c r="D58" s="41"/>
      <c r="E58" s="42"/>
      <c r="F58" s="42"/>
      <c r="G58" s="42"/>
      <c r="I58" s="44"/>
    </row>
    <row r="59" spans="1:9" x14ac:dyDescent="0.25">
      <c r="A59" s="48"/>
      <c r="B59" s="49"/>
      <c r="C59" s="40"/>
      <c r="D59" s="41"/>
      <c r="E59" s="42"/>
      <c r="F59" s="42"/>
      <c r="G59" s="42"/>
      <c r="I59" s="44"/>
    </row>
    <row r="60" spans="1:9" x14ac:dyDescent="0.25">
      <c r="A60" s="38"/>
      <c r="B60" s="49"/>
      <c r="C60" s="40"/>
      <c r="D60" s="41"/>
      <c r="E60" s="42"/>
      <c r="F60" s="42"/>
      <c r="G60" s="42"/>
      <c r="I60" s="44"/>
    </row>
    <row r="61" spans="1:9" x14ac:dyDescent="0.25">
      <c r="A61" s="48"/>
      <c r="B61" s="49"/>
      <c r="C61" s="40"/>
      <c r="D61" s="41"/>
      <c r="E61" s="42"/>
      <c r="F61" s="42"/>
      <c r="G61" s="42"/>
      <c r="I61" s="44"/>
    </row>
    <row r="62" spans="1:9" x14ac:dyDescent="0.25">
      <c r="A62" s="38"/>
      <c r="B62" s="50"/>
      <c r="C62" s="40"/>
      <c r="D62" s="51"/>
      <c r="E62" s="42"/>
      <c r="F62" s="42"/>
      <c r="G62" s="42"/>
      <c r="I62" s="52"/>
    </row>
    <row r="63" spans="1:9" x14ac:dyDescent="0.25">
      <c r="A63" s="48"/>
      <c r="B63" s="50"/>
      <c r="C63" s="40"/>
      <c r="D63" s="51"/>
      <c r="E63" s="42"/>
      <c r="F63" s="42"/>
      <c r="G63" s="42"/>
      <c r="I63" s="52"/>
    </row>
    <row r="64" spans="1:9" x14ac:dyDescent="0.25">
      <c r="A64" s="38"/>
      <c r="B64" s="49"/>
      <c r="C64" s="40"/>
      <c r="D64" s="41"/>
      <c r="E64" s="42"/>
      <c r="F64" s="42"/>
      <c r="G64" s="42"/>
      <c r="I64" s="44"/>
    </row>
    <row r="65" spans="1:9" x14ac:dyDescent="0.25">
      <c r="A65" s="48"/>
      <c r="B65" s="49"/>
      <c r="C65" s="40"/>
      <c r="D65" s="41"/>
      <c r="E65" s="42"/>
      <c r="F65" s="42"/>
      <c r="G65" s="42"/>
      <c r="I65" s="44"/>
    </row>
    <row r="66" spans="1:9" x14ac:dyDescent="0.25">
      <c r="A66" s="38"/>
      <c r="B66" s="49"/>
      <c r="C66" s="40"/>
      <c r="D66" s="41"/>
      <c r="E66" s="42"/>
      <c r="F66" s="42"/>
      <c r="G66" s="42"/>
      <c r="I66" s="44"/>
    </row>
    <row r="67" spans="1:9" x14ac:dyDescent="0.25">
      <c r="A67" s="48"/>
      <c r="B67" s="49"/>
      <c r="C67" s="40"/>
      <c r="D67" s="41"/>
      <c r="E67" s="42"/>
      <c r="F67" s="42"/>
      <c r="G67" s="42"/>
      <c r="I67" s="44"/>
    </row>
    <row r="68" spans="1:9" x14ac:dyDescent="0.25">
      <c r="A68" s="38"/>
      <c r="B68" s="49"/>
      <c r="C68" s="40"/>
      <c r="D68" s="41"/>
      <c r="E68" s="42"/>
      <c r="F68" s="42"/>
      <c r="G68" s="42"/>
      <c r="I68" s="44"/>
    </row>
    <row r="69" spans="1:9" x14ac:dyDescent="0.25">
      <c r="A69" s="48"/>
      <c r="B69" s="39"/>
      <c r="C69" s="40"/>
      <c r="D69" s="41"/>
      <c r="E69" s="42"/>
      <c r="F69" s="42"/>
      <c r="G69" s="42"/>
      <c r="I69" s="44"/>
    </row>
    <row r="70" spans="1:9" x14ac:dyDescent="0.25">
      <c r="A70" s="38"/>
      <c r="B70" s="49"/>
      <c r="C70" s="40"/>
      <c r="D70" s="41"/>
      <c r="E70" s="53"/>
      <c r="F70" s="53"/>
      <c r="G70" s="53"/>
      <c r="I70" s="44"/>
    </row>
    <row r="71" spans="1:9" x14ac:dyDescent="0.25">
      <c r="A71" s="48"/>
      <c r="B71" s="49"/>
      <c r="C71" s="40"/>
      <c r="D71" s="41"/>
      <c r="E71" s="42"/>
      <c r="F71" s="42"/>
      <c r="G71" s="42"/>
      <c r="I71" s="44"/>
    </row>
    <row r="72" spans="1:9" x14ac:dyDescent="0.25">
      <c r="A72" s="38"/>
      <c r="B72" s="49"/>
      <c r="C72" s="40"/>
      <c r="D72" s="41"/>
      <c r="E72" s="42"/>
      <c r="F72" s="42"/>
      <c r="G72" s="42"/>
      <c r="I72" s="44"/>
    </row>
    <row r="73" spans="1:9" x14ac:dyDescent="0.25">
      <c r="A73" s="48"/>
      <c r="B73" s="49"/>
      <c r="C73" s="40"/>
      <c r="D73" s="41"/>
      <c r="E73" s="42"/>
      <c r="F73" s="42"/>
      <c r="G73" s="42"/>
      <c r="I73" s="44"/>
    </row>
    <row r="74" spans="1:9" x14ac:dyDescent="0.25">
      <c r="A74" s="38"/>
      <c r="B74" s="49"/>
      <c r="C74" s="40"/>
      <c r="D74" s="41"/>
      <c r="E74" s="42"/>
      <c r="F74" s="42"/>
      <c r="G74" s="42"/>
      <c r="I74" s="44"/>
    </row>
    <row r="75" spans="1:9" x14ac:dyDescent="0.25">
      <c r="A75" s="48"/>
      <c r="B75" s="49"/>
      <c r="C75" s="40"/>
      <c r="D75" s="41"/>
      <c r="E75" s="42"/>
      <c r="F75" s="42"/>
      <c r="G75" s="42"/>
      <c r="I75" s="44"/>
    </row>
    <row r="76" spans="1:9" x14ac:dyDescent="0.25">
      <c r="A76" s="38"/>
      <c r="B76" s="49"/>
      <c r="C76" s="40"/>
      <c r="D76" s="41"/>
      <c r="E76" s="42"/>
      <c r="F76" s="42"/>
      <c r="G76" s="42"/>
      <c r="I76" s="44"/>
    </row>
    <row r="77" spans="1:9" x14ac:dyDescent="0.25">
      <c r="A77" s="48"/>
      <c r="B77" s="49"/>
      <c r="C77" s="40"/>
      <c r="D77" s="41"/>
      <c r="E77" s="42"/>
      <c r="F77" s="42"/>
      <c r="G77" s="42"/>
      <c r="I77" s="44"/>
    </row>
    <row r="78" spans="1:9" ht="21.75" customHeight="1" x14ac:dyDescent="0.25">
      <c r="A78" s="38"/>
      <c r="B78" s="49"/>
      <c r="C78" s="40"/>
      <c r="D78" s="41"/>
      <c r="E78" s="42"/>
      <c r="F78" s="42"/>
      <c r="G78" s="42"/>
      <c r="I78" s="44"/>
    </row>
    <row r="79" spans="1:9" x14ac:dyDescent="0.25">
      <c r="A79" s="48"/>
      <c r="B79" s="49"/>
      <c r="C79" s="40"/>
      <c r="D79" s="41"/>
      <c r="E79" s="42"/>
      <c r="F79" s="42"/>
      <c r="G79" s="42"/>
      <c r="I79" s="44"/>
    </row>
    <row r="80" spans="1:9" x14ac:dyDescent="0.25">
      <c r="A80" s="38"/>
      <c r="B80" s="49"/>
      <c r="C80" s="40"/>
      <c r="D80" s="41"/>
      <c r="E80" s="42"/>
      <c r="F80" s="42"/>
      <c r="G80" s="42"/>
      <c r="I80" s="44"/>
    </row>
    <row r="81" spans="1:9" x14ac:dyDescent="0.25">
      <c r="A81" s="48"/>
      <c r="B81" s="49"/>
      <c r="C81" s="40"/>
      <c r="D81" s="41"/>
      <c r="E81" s="42"/>
      <c r="F81" s="42"/>
      <c r="G81" s="42"/>
      <c r="I81" s="44"/>
    </row>
    <row r="82" spans="1:9" x14ac:dyDescent="0.25">
      <c r="A82" s="38"/>
      <c r="B82" s="49"/>
      <c r="C82" s="40"/>
      <c r="D82" s="41"/>
      <c r="E82" s="42"/>
      <c r="F82" s="42"/>
      <c r="G82" s="42"/>
      <c r="I82" s="44"/>
    </row>
    <row r="83" spans="1:9" x14ac:dyDescent="0.25">
      <c r="A83" s="48"/>
      <c r="B83" s="49"/>
      <c r="C83" s="40"/>
      <c r="D83" s="41"/>
      <c r="E83" s="42"/>
      <c r="F83" s="42"/>
      <c r="G83" s="42"/>
      <c r="I83" s="44"/>
    </row>
    <row r="84" spans="1:9" x14ac:dyDescent="0.25">
      <c r="A84" s="38"/>
      <c r="B84" s="49"/>
      <c r="C84" s="40"/>
      <c r="D84" s="41"/>
      <c r="E84" s="42"/>
      <c r="F84" s="42"/>
      <c r="G84" s="42"/>
      <c r="I84" s="44"/>
    </row>
    <row r="85" spans="1:9" x14ac:dyDescent="0.25">
      <c r="A85" s="48"/>
      <c r="B85" s="49"/>
      <c r="C85" s="40"/>
      <c r="D85" s="41"/>
      <c r="E85" s="42"/>
      <c r="F85" s="42"/>
      <c r="G85" s="42"/>
      <c r="I85" s="44"/>
    </row>
    <row r="86" spans="1:9" x14ac:dyDescent="0.25">
      <c r="A86" s="38"/>
      <c r="B86" s="49"/>
      <c r="C86" s="40"/>
      <c r="D86" s="41"/>
      <c r="E86" s="42"/>
      <c r="F86" s="42"/>
      <c r="G86" s="42"/>
      <c r="I86" s="44"/>
    </row>
    <row r="87" spans="1:9" x14ac:dyDescent="0.25">
      <c r="A87" s="48"/>
      <c r="B87" s="49"/>
      <c r="C87" s="40"/>
      <c r="D87" s="41"/>
      <c r="E87" s="42"/>
      <c r="F87" s="42"/>
      <c r="G87" s="42"/>
      <c r="I87" s="44"/>
    </row>
    <row r="88" spans="1:9" x14ac:dyDescent="0.25">
      <c r="A88" s="38"/>
      <c r="B88" s="49"/>
      <c r="C88" s="40"/>
      <c r="D88" s="41"/>
      <c r="E88" s="42"/>
      <c r="F88" s="42"/>
      <c r="G88" s="42"/>
      <c r="I88" s="44"/>
    </row>
    <row r="89" spans="1:9" x14ac:dyDescent="0.25">
      <c r="A89" s="48"/>
      <c r="B89" s="49"/>
      <c r="C89" s="40"/>
      <c r="D89" s="41"/>
      <c r="E89" s="42"/>
      <c r="F89" s="42"/>
      <c r="G89" s="42"/>
      <c r="I89" s="44"/>
    </row>
    <row r="90" spans="1:9" x14ac:dyDescent="0.25">
      <c r="A90" s="38"/>
      <c r="B90" s="49"/>
      <c r="C90" s="40"/>
      <c r="D90" s="41"/>
      <c r="E90" s="42"/>
      <c r="F90" s="42"/>
      <c r="G90" s="42"/>
      <c r="I90" s="44"/>
    </row>
    <row r="91" spans="1:9" x14ac:dyDescent="0.25">
      <c r="A91" s="48"/>
      <c r="B91" s="49"/>
      <c r="C91" s="40"/>
      <c r="D91" s="41"/>
      <c r="E91" s="42"/>
      <c r="F91" s="42"/>
      <c r="G91" s="42"/>
      <c r="I91" s="44"/>
    </row>
    <row r="92" spans="1:9" x14ac:dyDescent="0.25">
      <c r="A92" s="38"/>
      <c r="B92" s="49"/>
      <c r="C92" s="40"/>
      <c r="D92" s="41"/>
      <c r="E92" s="42"/>
      <c r="F92" s="42"/>
      <c r="G92" s="42"/>
      <c r="I92" s="44"/>
    </row>
    <row r="93" spans="1:9" x14ac:dyDescent="0.25">
      <c r="A93" s="48"/>
      <c r="B93" s="49"/>
      <c r="C93" s="40"/>
      <c r="D93" s="41"/>
      <c r="E93" s="42"/>
      <c r="F93" s="42"/>
      <c r="G93" s="42"/>
      <c r="I93" s="44"/>
    </row>
    <row r="94" spans="1:9" x14ac:dyDescent="0.25">
      <c r="A94" s="38"/>
      <c r="B94" s="49"/>
      <c r="C94" s="40"/>
      <c r="D94" s="41"/>
      <c r="E94" s="42"/>
      <c r="F94" s="42"/>
      <c r="G94" s="42"/>
      <c r="I94" s="44"/>
    </row>
    <row r="95" spans="1:9" x14ac:dyDescent="0.25">
      <c r="A95" s="48"/>
      <c r="B95" s="49"/>
      <c r="C95" s="40"/>
      <c r="D95" s="41"/>
      <c r="E95" s="42"/>
      <c r="F95" s="42"/>
      <c r="G95" s="42"/>
      <c r="I95" s="44"/>
    </row>
    <row r="96" spans="1:9" x14ac:dyDescent="0.25">
      <c r="A96" s="38"/>
      <c r="B96" s="49"/>
      <c r="C96" s="40"/>
      <c r="D96" s="41"/>
      <c r="E96" s="42"/>
      <c r="F96" s="42"/>
      <c r="G96" s="42"/>
      <c r="I96" s="44"/>
    </row>
    <row r="97" spans="1:9" x14ac:dyDescent="0.25">
      <c r="A97" s="48"/>
      <c r="B97" s="49"/>
      <c r="C97" s="40"/>
      <c r="D97" s="41"/>
      <c r="E97" s="42"/>
      <c r="F97" s="42"/>
      <c r="G97" s="42"/>
      <c r="I97" s="44"/>
    </row>
    <row r="98" spans="1:9" x14ac:dyDescent="0.25">
      <c r="A98" s="38"/>
      <c r="B98" s="49"/>
      <c r="C98" s="40"/>
      <c r="D98" s="41"/>
      <c r="E98" s="42"/>
      <c r="F98" s="42"/>
      <c r="G98" s="42"/>
      <c r="I98" s="44"/>
    </row>
    <row r="99" spans="1:9" x14ac:dyDescent="0.25">
      <c r="A99" s="48"/>
      <c r="B99" s="49"/>
      <c r="C99" s="40"/>
      <c r="D99" s="41"/>
      <c r="E99" s="42"/>
      <c r="F99" s="42"/>
      <c r="G99" s="42"/>
      <c r="I99" s="44"/>
    </row>
    <row r="100" spans="1:9" x14ac:dyDescent="0.25">
      <c r="A100" s="38"/>
      <c r="B100" s="49"/>
      <c r="C100" s="40"/>
      <c r="D100" s="41"/>
      <c r="E100" s="42"/>
      <c r="F100" s="42"/>
      <c r="G100" s="42"/>
      <c r="I100" s="44"/>
    </row>
    <row r="101" spans="1:9" x14ac:dyDescent="0.25">
      <c r="A101" s="48"/>
      <c r="B101" s="49"/>
      <c r="C101" s="40"/>
      <c r="D101" s="41"/>
      <c r="E101" s="42"/>
      <c r="F101" s="42"/>
      <c r="G101" s="42"/>
      <c r="I101" s="44"/>
    </row>
    <row r="102" spans="1:9" x14ac:dyDescent="0.25">
      <c r="A102" s="38"/>
      <c r="B102" s="49"/>
      <c r="C102" s="40"/>
      <c r="D102" s="41"/>
      <c r="E102" s="42"/>
      <c r="F102" s="42"/>
      <c r="G102" s="42"/>
      <c r="I102" s="44"/>
    </row>
    <row r="103" spans="1:9" x14ac:dyDescent="0.25">
      <c r="A103" s="48"/>
      <c r="B103" s="49"/>
      <c r="C103" s="40"/>
      <c r="D103" s="41"/>
      <c r="E103" s="42"/>
      <c r="F103" s="42"/>
      <c r="G103" s="42"/>
      <c r="I103" s="44"/>
    </row>
    <row r="104" spans="1:9" x14ac:dyDescent="0.25">
      <c r="A104" s="38"/>
      <c r="B104" s="49"/>
      <c r="C104" s="40"/>
      <c r="D104" s="41"/>
      <c r="E104" s="42"/>
      <c r="F104" s="42"/>
      <c r="G104" s="42"/>
      <c r="I104" s="44"/>
    </row>
    <row r="105" spans="1:9" x14ac:dyDescent="0.25">
      <c r="A105" s="48"/>
      <c r="B105" s="49"/>
      <c r="C105" s="40"/>
      <c r="D105" s="41"/>
      <c r="E105" s="42"/>
      <c r="F105" s="42"/>
      <c r="G105" s="42"/>
      <c r="I105" s="44"/>
    </row>
    <row r="106" spans="1:9" x14ac:dyDescent="0.25">
      <c r="A106" s="38"/>
      <c r="B106" s="49"/>
      <c r="C106" s="40"/>
      <c r="D106" s="41"/>
      <c r="E106" s="42"/>
      <c r="F106" s="42"/>
      <c r="G106" s="42"/>
      <c r="I106" s="44"/>
    </row>
    <row r="107" spans="1:9" x14ac:dyDescent="0.25">
      <c r="A107" s="48"/>
      <c r="B107" s="49"/>
      <c r="C107" s="40"/>
      <c r="D107" s="41"/>
      <c r="E107" s="42"/>
      <c r="F107" s="42"/>
      <c r="G107" s="42"/>
      <c r="I107" s="44"/>
    </row>
    <row r="108" spans="1:9" x14ac:dyDescent="0.25">
      <c r="A108" s="38"/>
      <c r="B108" s="49"/>
      <c r="C108" s="40"/>
      <c r="D108" s="41"/>
      <c r="E108" s="42"/>
      <c r="F108" s="42"/>
      <c r="G108" s="42"/>
      <c r="I108" s="44"/>
    </row>
    <row r="109" spans="1:9" x14ac:dyDescent="0.25">
      <c r="A109" s="48"/>
      <c r="B109" s="49"/>
      <c r="C109" s="40"/>
      <c r="D109" s="41"/>
      <c r="E109" s="42"/>
      <c r="F109" s="42"/>
      <c r="G109" s="42"/>
      <c r="I109" s="44"/>
    </row>
    <row r="110" spans="1:9" x14ac:dyDescent="0.25">
      <c r="A110" s="38"/>
      <c r="B110" s="49"/>
      <c r="C110" s="40"/>
      <c r="D110" s="41"/>
      <c r="E110" s="42"/>
      <c r="F110" s="42"/>
      <c r="G110" s="42"/>
      <c r="I110" s="44"/>
    </row>
    <row r="111" spans="1:9" x14ac:dyDescent="0.25">
      <c r="A111" s="48"/>
      <c r="B111" s="49"/>
      <c r="C111" s="40"/>
      <c r="D111" s="41"/>
      <c r="E111" s="42"/>
      <c r="F111" s="42"/>
      <c r="G111" s="42"/>
      <c r="I111" s="44"/>
    </row>
    <row r="112" spans="1:9" x14ac:dyDescent="0.25">
      <c r="A112" s="38"/>
      <c r="B112" s="49"/>
      <c r="C112" s="40"/>
      <c r="D112" s="41"/>
      <c r="E112" s="42"/>
      <c r="F112" s="42"/>
      <c r="G112" s="42"/>
      <c r="I112" s="44"/>
    </row>
    <row r="113" spans="1:9" x14ac:dyDescent="0.25">
      <c r="A113" s="48"/>
      <c r="B113" s="49"/>
      <c r="C113" s="40"/>
      <c r="D113" s="41"/>
      <c r="E113" s="42"/>
      <c r="F113" s="42"/>
      <c r="G113" s="42"/>
      <c r="I113" s="44"/>
    </row>
    <row r="114" spans="1:9" x14ac:dyDescent="0.25">
      <c r="A114" s="38"/>
      <c r="B114" s="49"/>
      <c r="C114" s="40"/>
      <c r="D114" s="41"/>
      <c r="E114" s="42"/>
      <c r="F114" s="42"/>
      <c r="G114" s="42"/>
      <c r="I114" s="44"/>
    </row>
    <row r="115" spans="1:9" x14ac:dyDescent="0.25">
      <c r="A115" s="48"/>
      <c r="B115" s="49"/>
      <c r="C115" s="40"/>
      <c r="D115" s="41"/>
      <c r="E115" s="42"/>
      <c r="F115" s="42"/>
      <c r="G115" s="42"/>
      <c r="I115" s="44"/>
    </row>
    <row r="116" spans="1:9" x14ac:dyDescent="0.25">
      <c r="A116" s="38"/>
      <c r="B116" s="49"/>
      <c r="C116" s="40"/>
      <c r="D116" s="41"/>
      <c r="E116" s="42"/>
      <c r="F116" s="42"/>
      <c r="G116" s="42"/>
      <c r="I116" s="44"/>
    </row>
    <row r="117" spans="1:9" x14ac:dyDescent="0.25">
      <c r="A117" s="48"/>
      <c r="B117" s="49"/>
      <c r="C117" s="40"/>
      <c r="D117" s="41"/>
      <c r="E117" s="42"/>
      <c r="F117" s="42"/>
      <c r="G117" s="42"/>
      <c r="I117" s="44"/>
    </row>
    <row r="118" spans="1:9" x14ac:dyDescent="0.25">
      <c r="A118" s="38"/>
      <c r="B118" s="49"/>
      <c r="C118" s="40"/>
      <c r="D118" s="41"/>
      <c r="E118" s="42"/>
      <c r="F118" s="42"/>
      <c r="G118" s="42"/>
      <c r="I118" s="44"/>
    </row>
    <row r="119" spans="1:9" x14ac:dyDescent="0.25">
      <c r="A119" s="48"/>
      <c r="B119" s="49"/>
      <c r="C119" s="40"/>
      <c r="D119" s="41"/>
      <c r="E119" s="42"/>
      <c r="F119" s="42"/>
      <c r="G119" s="42"/>
      <c r="I119" s="44"/>
    </row>
    <row r="120" spans="1:9" x14ac:dyDescent="0.25">
      <c r="A120" s="38"/>
      <c r="B120" s="49"/>
      <c r="C120" s="40"/>
      <c r="D120" s="41"/>
      <c r="E120" s="42"/>
      <c r="F120" s="42"/>
      <c r="G120" s="42"/>
      <c r="I120" s="44"/>
    </row>
    <row r="121" spans="1:9" x14ac:dyDescent="0.25">
      <c r="A121" s="48"/>
      <c r="B121" s="49"/>
      <c r="C121" s="40"/>
      <c r="D121" s="41"/>
      <c r="E121" s="42"/>
      <c r="F121" s="42"/>
      <c r="G121" s="42"/>
      <c r="I121" s="44"/>
    </row>
    <row r="122" spans="1:9" x14ac:dyDescent="0.25">
      <c r="A122" s="38"/>
      <c r="B122" s="49"/>
      <c r="C122" s="40"/>
      <c r="D122" s="41"/>
      <c r="E122" s="42"/>
      <c r="F122" s="42"/>
      <c r="G122" s="42"/>
      <c r="I122" s="44"/>
    </row>
    <row r="123" spans="1:9" x14ac:dyDescent="0.25">
      <c r="A123" s="48"/>
      <c r="B123" s="49"/>
      <c r="C123" s="40"/>
      <c r="D123" s="41"/>
      <c r="E123" s="42"/>
      <c r="F123" s="42"/>
      <c r="G123" s="42"/>
      <c r="I123" s="44"/>
    </row>
    <row r="124" spans="1:9" x14ac:dyDescent="0.25">
      <c r="A124" s="38"/>
      <c r="B124" s="49"/>
      <c r="C124" s="40"/>
      <c r="D124" s="41"/>
      <c r="E124" s="42"/>
      <c r="F124" s="42"/>
      <c r="G124" s="42"/>
      <c r="I124" s="44"/>
    </row>
    <row r="125" spans="1:9" x14ac:dyDescent="0.25">
      <c r="A125" s="48"/>
      <c r="B125" s="49"/>
      <c r="C125" s="40"/>
      <c r="D125" s="41"/>
      <c r="E125" s="42"/>
      <c r="F125" s="42"/>
      <c r="G125" s="42"/>
      <c r="I125" s="44"/>
    </row>
    <row r="126" spans="1:9" x14ac:dyDescent="0.25">
      <c r="A126" s="38"/>
      <c r="B126" s="49"/>
      <c r="C126" s="40"/>
      <c r="D126" s="41"/>
      <c r="E126" s="42"/>
      <c r="F126" s="42"/>
      <c r="G126" s="42"/>
      <c r="I126" s="44"/>
    </row>
    <row r="127" spans="1:9" x14ac:dyDescent="0.25">
      <c r="A127" s="48"/>
      <c r="B127" s="49"/>
      <c r="C127" s="40"/>
      <c r="D127" s="41"/>
      <c r="E127" s="42"/>
      <c r="F127" s="42"/>
      <c r="G127" s="42"/>
      <c r="I127" s="44"/>
    </row>
    <row r="128" spans="1:9" x14ac:dyDescent="0.25">
      <c r="A128" s="38"/>
      <c r="B128" s="49"/>
      <c r="C128" s="40"/>
      <c r="D128" s="41"/>
      <c r="E128" s="42"/>
      <c r="F128" s="42"/>
      <c r="G128" s="42"/>
      <c r="I128" s="44"/>
    </row>
    <row r="129" spans="1:9" x14ac:dyDescent="0.25">
      <c r="A129" s="48"/>
      <c r="B129" s="49"/>
      <c r="C129" s="40"/>
      <c r="D129" s="41"/>
      <c r="E129" s="42"/>
      <c r="F129" s="42"/>
      <c r="G129" s="42"/>
      <c r="I129" s="44"/>
    </row>
    <row r="130" spans="1:9" x14ac:dyDescent="0.25">
      <c r="A130" s="38"/>
      <c r="B130" s="49"/>
      <c r="C130" s="40"/>
      <c r="D130" s="41"/>
      <c r="E130" s="42"/>
      <c r="F130" s="42"/>
      <c r="G130" s="42"/>
      <c r="I130" s="44"/>
    </row>
    <row r="131" spans="1:9" x14ac:dyDescent="0.25">
      <c r="A131" s="48"/>
      <c r="B131" s="49"/>
      <c r="C131" s="40"/>
      <c r="D131" s="41"/>
      <c r="E131" s="42"/>
      <c r="F131" s="42"/>
      <c r="G131" s="42"/>
      <c r="I131" s="44"/>
    </row>
    <row r="132" spans="1:9" x14ac:dyDescent="0.25">
      <c r="A132" s="38"/>
      <c r="B132" s="49"/>
      <c r="C132" s="40"/>
      <c r="D132" s="41"/>
      <c r="E132" s="42"/>
      <c r="F132" s="42"/>
      <c r="G132" s="42"/>
      <c r="I132" s="44"/>
    </row>
    <row r="133" spans="1:9" x14ac:dyDescent="0.25">
      <c r="A133" s="48"/>
      <c r="B133" s="49"/>
      <c r="C133" s="40"/>
      <c r="D133" s="41"/>
      <c r="E133" s="42"/>
      <c r="F133" s="42"/>
      <c r="G133" s="42"/>
      <c r="I133" s="44"/>
    </row>
    <row r="134" spans="1:9" x14ac:dyDescent="0.25">
      <c r="A134" s="38"/>
      <c r="B134" s="49"/>
      <c r="C134" s="40"/>
      <c r="D134" s="41"/>
      <c r="E134" s="42"/>
      <c r="F134" s="42"/>
      <c r="G134" s="42"/>
      <c r="I134" s="44"/>
    </row>
    <row r="135" spans="1:9" x14ac:dyDescent="0.25">
      <c r="A135" s="48"/>
      <c r="B135" s="49"/>
      <c r="C135" s="40"/>
      <c r="D135" s="41"/>
      <c r="E135" s="42"/>
      <c r="F135" s="42"/>
      <c r="G135" s="42"/>
      <c r="I135" s="44"/>
    </row>
    <row r="136" spans="1:9" x14ac:dyDescent="0.25">
      <c r="A136" s="38"/>
      <c r="B136" s="49"/>
      <c r="C136" s="40"/>
      <c r="D136" s="41"/>
      <c r="E136" s="42"/>
      <c r="F136" s="42"/>
      <c r="G136" s="42"/>
      <c r="I136" s="44"/>
    </row>
    <row r="137" spans="1:9" x14ac:dyDescent="0.25">
      <c r="A137" s="48"/>
      <c r="B137" s="49"/>
      <c r="C137" s="40"/>
      <c r="D137" s="41"/>
      <c r="E137" s="42"/>
      <c r="F137" s="42"/>
      <c r="G137" s="42"/>
      <c r="I137" s="44"/>
    </row>
    <row r="138" spans="1:9" x14ac:dyDescent="0.25">
      <c r="A138" s="38"/>
      <c r="B138" s="49"/>
      <c r="C138" s="40"/>
      <c r="D138" s="41"/>
      <c r="E138" s="42"/>
      <c r="F138" s="42"/>
      <c r="G138" s="42"/>
      <c r="I138" s="44"/>
    </row>
    <row r="139" spans="1:9" x14ac:dyDescent="0.25">
      <c r="A139" s="48"/>
      <c r="B139" s="49"/>
      <c r="C139" s="40"/>
      <c r="D139" s="41"/>
      <c r="E139" s="42"/>
      <c r="F139" s="42"/>
      <c r="G139" s="42"/>
      <c r="I139" s="44"/>
    </row>
    <row r="140" spans="1:9" x14ac:dyDescent="0.25">
      <c r="A140" s="38"/>
      <c r="B140" s="49"/>
      <c r="C140" s="40"/>
      <c r="D140" s="41"/>
      <c r="E140" s="42"/>
      <c r="F140" s="42"/>
      <c r="G140" s="42"/>
      <c r="I140" s="44"/>
    </row>
    <row r="141" spans="1:9" x14ac:dyDescent="0.25">
      <c r="A141" s="48"/>
      <c r="B141" s="49"/>
      <c r="C141" s="40"/>
      <c r="D141" s="41"/>
      <c r="E141" s="42"/>
      <c r="F141" s="42"/>
      <c r="G141" s="42"/>
      <c r="I141" s="44"/>
    </row>
    <row r="142" spans="1:9" x14ac:dyDescent="0.25">
      <c r="A142" s="38"/>
      <c r="B142" s="49"/>
      <c r="C142" s="40"/>
      <c r="D142" s="41"/>
      <c r="E142" s="42"/>
      <c r="F142" s="42"/>
      <c r="G142" s="42"/>
      <c r="I142" s="44"/>
    </row>
    <row r="143" spans="1:9" x14ac:dyDescent="0.25">
      <c r="A143" s="48"/>
      <c r="B143" s="49"/>
      <c r="C143" s="40"/>
      <c r="D143" s="41"/>
      <c r="E143" s="42"/>
      <c r="F143" s="42"/>
      <c r="G143" s="42"/>
      <c r="I143" s="44"/>
    </row>
    <row r="144" spans="1:9" x14ac:dyDescent="0.25">
      <c r="A144" s="38"/>
      <c r="B144" s="49"/>
      <c r="C144" s="40"/>
      <c r="D144" s="41"/>
      <c r="E144" s="42"/>
      <c r="F144" s="42"/>
      <c r="G144" s="42"/>
      <c r="I144" s="44"/>
    </row>
    <row r="145" spans="1:9" x14ac:dyDescent="0.25">
      <c r="A145" s="48"/>
      <c r="B145" s="49"/>
      <c r="C145" s="40"/>
      <c r="D145" s="41"/>
      <c r="E145" s="42"/>
      <c r="F145" s="42"/>
      <c r="G145" s="42"/>
      <c r="I145" s="44"/>
    </row>
    <row r="146" spans="1:9" x14ac:dyDescent="0.25">
      <c r="A146" s="38"/>
      <c r="B146" s="49"/>
      <c r="C146" s="40"/>
      <c r="D146" s="41"/>
      <c r="E146" s="42"/>
      <c r="F146" s="42"/>
      <c r="G146" s="42"/>
      <c r="I146" s="44"/>
    </row>
    <row r="147" spans="1:9" x14ac:dyDescent="0.25">
      <c r="A147" s="48"/>
      <c r="B147" s="49"/>
      <c r="C147" s="40"/>
      <c r="D147" s="41"/>
      <c r="E147" s="42"/>
      <c r="F147" s="42"/>
      <c r="G147" s="42"/>
      <c r="I147" s="44"/>
    </row>
    <row r="148" spans="1:9" x14ac:dyDescent="0.25">
      <c r="A148" s="38"/>
      <c r="B148" s="49"/>
      <c r="C148" s="40"/>
      <c r="D148" s="41"/>
      <c r="E148" s="42"/>
      <c r="F148" s="42"/>
      <c r="G148" s="42"/>
      <c r="I148" s="44"/>
    </row>
    <row r="149" spans="1:9" x14ac:dyDescent="0.25">
      <c r="A149" s="48"/>
      <c r="B149" s="49"/>
      <c r="C149" s="40"/>
      <c r="D149" s="41"/>
      <c r="E149" s="42"/>
      <c r="F149" s="42"/>
      <c r="G149" s="42"/>
      <c r="I149" s="44"/>
    </row>
    <row r="150" spans="1:9" x14ac:dyDescent="0.25">
      <c r="A150" s="38"/>
      <c r="B150" s="49"/>
      <c r="C150" s="40"/>
      <c r="D150" s="41"/>
      <c r="E150" s="42"/>
      <c r="F150" s="42"/>
      <c r="G150" s="42"/>
      <c r="I150" s="44"/>
    </row>
    <row r="151" spans="1:9" x14ac:dyDescent="0.25">
      <c r="A151" s="48"/>
      <c r="B151" s="49"/>
      <c r="C151" s="40"/>
      <c r="D151" s="41"/>
      <c r="E151" s="42"/>
      <c r="F151" s="42"/>
      <c r="G151" s="42"/>
      <c r="I151" s="44"/>
    </row>
    <row r="152" spans="1:9" x14ac:dyDescent="0.25">
      <c r="A152" s="38"/>
      <c r="B152" s="49"/>
      <c r="C152" s="40"/>
      <c r="D152" s="41"/>
      <c r="E152" s="42"/>
      <c r="F152" s="42"/>
      <c r="G152" s="42"/>
      <c r="I152" s="44"/>
    </row>
    <row r="153" spans="1:9" x14ac:dyDescent="0.25">
      <c r="A153" s="48"/>
      <c r="B153" s="49"/>
      <c r="C153" s="40"/>
      <c r="D153" s="41"/>
      <c r="E153" s="42"/>
      <c r="F153" s="42"/>
      <c r="G153" s="42"/>
      <c r="I153" s="44"/>
    </row>
    <row r="154" spans="1:9" x14ac:dyDescent="0.25">
      <c r="A154" s="38"/>
      <c r="B154" s="49"/>
      <c r="C154" s="40"/>
      <c r="D154" s="41"/>
      <c r="E154" s="42"/>
      <c r="F154" s="42"/>
      <c r="G154" s="42"/>
      <c r="I154" s="44"/>
    </row>
    <row r="155" spans="1:9" x14ac:dyDescent="0.25">
      <c r="A155" s="48"/>
      <c r="B155" s="39"/>
      <c r="C155" s="40"/>
      <c r="D155" s="41"/>
      <c r="E155" s="42"/>
      <c r="F155" s="42"/>
      <c r="G155" s="42"/>
      <c r="I155" s="44"/>
    </row>
    <row r="156" spans="1:9" x14ac:dyDescent="0.25">
      <c r="A156" s="38"/>
      <c r="B156" s="39"/>
      <c r="C156" s="40"/>
      <c r="D156" s="41"/>
      <c r="E156" s="42"/>
      <c r="F156" s="42"/>
      <c r="G156" s="42"/>
      <c r="I156" s="44"/>
    </row>
    <row r="157" spans="1:9" x14ac:dyDescent="0.25">
      <c r="A157" s="48"/>
      <c r="B157" s="39"/>
      <c r="C157" s="40"/>
      <c r="D157" s="41"/>
      <c r="E157" s="42"/>
      <c r="F157" s="42"/>
      <c r="G157" s="42"/>
      <c r="I157" s="44"/>
    </row>
    <row r="158" spans="1:9" x14ac:dyDescent="0.25">
      <c r="A158" s="38"/>
      <c r="B158" s="49"/>
      <c r="C158" s="40"/>
      <c r="D158" s="41"/>
      <c r="E158" s="42"/>
      <c r="F158" s="42"/>
      <c r="G158" s="42"/>
      <c r="I158" s="44"/>
    </row>
    <row r="159" spans="1:9" x14ac:dyDescent="0.25">
      <c r="A159" s="48"/>
      <c r="B159" s="49"/>
      <c r="C159" s="40"/>
      <c r="D159" s="41"/>
      <c r="E159" s="42"/>
      <c r="F159" s="42"/>
      <c r="G159" s="42"/>
      <c r="I159" s="44"/>
    </row>
    <row r="160" spans="1:9" x14ac:dyDescent="0.25">
      <c r="A160" s="38"/>
      <c r="B160" s="49"/>
      <c r="C160" s="40"/>
      <c r="D160" s="41"/>
      <c r="E160" s="42"/>
      <c r="F160" s="42"/>
      <c r="G160" s="42"/>
      <c r="I160" s="44"/>
    </row>
    <row r="161" spans="1:9" x14ac:dyDescent="0.25">
      <c r="A161" s="48"/>
      <c r="B161" s="49"/>
      <c r="C161" s="40"/>
      <c r="D161" s="41"/>
      <c r="E161" s="42"/>
      <c r="F161" s="42"/>
      <c r="G161" s="42"/>
      <c r="I161" s="44"/>
    </row>
    <row r="162" spans="1:9" x14ac:dyDescent="0.25">
      <c r="A162" s="38"/>
      <c r="B162" s="49"/>
      <c r="C162" s="40"/>
      <c r="D162" s="41"/>
      <c r="E162" s="42"/>
      <c r="F162" s="42"/>
      <c r="G162" s="42"/>
      <c r="I162" s="44"/>
    </row>
    <row r="163" spans="1:9" x14ac:dyDescent="0.25">
      <c r="A163" s="48"/>
      <c r="B163" s="49"/>
      <c r="C163" s="40"/>
      <c r="D163" s="41"/>
      <c r="E163" s="42"/>
      <c r="F163" s="42"/>
      <c r="G163" s="42"/>
      <c r="I163" s="44"/>
    </row>
    <row r="164" spans="1:9" x14ac:dyDescent="0.25">
      <c r="A164" s="38"/>
      <c r="B164" s="54"/>
      <c r="C164" s="40"/>
      <c r="D164" s="41"/>
      <c r="E164" s="42"/>
      <c r="F164" s="42"/>
      <c r="G164" s="42"/>
      <c r="I164" s="44"/>
    </row>
    <row r="165" spans="1:9" x14ac:dyDescent="0.25">
      <c r="A165" s="48"/>
      <c r="B165" s="49"/>
      <c r="C165" s="40"/>
      <c r="D165" s="41"/>
      <c r="E165" s="42"/>
      <c r="F165" s="42"/>
      <c r="G165" s="42"/>
      <c r="I165" s="44"/>
    </row>
    <row r="166" spans="1:9" x14ac:dyDescent="0.25">
      <c r="A166" s="38"/>
      <c r="B166" s="49"/>
      <c r="C166" s="40"/>
      <c r="D166" s="41"/>
      <c r="E166" s="42"/>
      <c r="F166" s="42"/>
      <c r="G166" s="42"/>
      <c r="I166" s="44"/>
    </row>
    <row r="167" spans="1:9" x14ac:dyDescent="0.25">
      <c r="A167" s="48"/>
      <c r="B167" s="49"/>
      <c r="C167" s="40"/>
      <c r="D167" s="41"/>
      <c r="E167" s="42"/>
      <c r="F167" s="42"/>
      <c r="G167" s="42"/>
      <c r="I167" s="44"/>
    </row>
    <row r="168" spans="1:9" x14ac:dyDescent="0.25">
      <c r="A168" s="38"/>
      <c r="B168" s="49"/>
      <c r="C168" s="40"/>
      <c r="D168" s="41"/>
      <c r="E168" s="42"/>
      <c r="F168" s="42"/>
      <c r="G168" s="42"/>
      <c r="I168" s="44"/>
    </row>
    <row r="169" spans="1:9" x14ac:dyDescent="0.25">
      <c r="A169" s="48"/>
      <c r="B169" s="49"/>
      <c r="C169" s="40"/>
      <c r="D169" s="41"/>
      <c r="E169" s="42"/>
      <c r="F169" s="42"/>
      <c r="G169" s="42"/>
      <c r="I169" s="44"/>
    </row>
    <row r="170" spans="1:9" x14ac:dyDescent="0.25">
      <c r="A170" s="38"/>
      <c r="B170" s="49"/>
      <c r="C170" s="40"/>
      <c r="D170" s="41"/>
      <c r="E170" s="42"/>
      <c r="F170" s="42"/>
      <c r="G170" s="42"/>
      <c r="I170" s="44"/>
    </row>
    <row r="171" spans="1:9" x14ac:dyDescent="0.25">
      <c r="A171" s="48"/>
      <c r="B171" s="49"/>
      <c r="C171" s="40"/>
      <c r="D171" s="41"/>
      <c r="E171" s="42"/>
      <c r="F171" s="42"/>
      <c r="G171" s="42"/>
      <c r="I171" s="44"/>
    </row>
    <row r="172" spans="1:9" x14ac:dyDescent="0.25">
      <c r="A172" s="38"/>
      <c r="B172" s="49"/>
      <c r="C172" s="40"/>
      <c r="D172" s="41"/>
      <c r="E172" s="42"/>
      <c r="F172" s="42"/>
      <c r="G172" s="42"/>
      <c r="I172" s="44"/>
    </row>
    <row r="173" spans="1:9" x14ac:dyDescent="0.25">
      <c r="A173" s="48"/>
      <c r="B173" s="49"/>
      <c r="C173" s="40"/>
      <c r="D173" s="41"/>
      <c r="E173" s="42"/>
      <c r="F173" s="42"/>
      <c r="G173" s="42"/>
      <c r="I173" s="44"/>
    </row>
    <row r="174" spans="1:9" x14ac:dyDescent="0.25">
      <c r="A174" s="38"/>
      <c r="B174" s="49"/>
      <c r="C174" s="40"/>
      <c r="D174" s="41"/>
      <c r="E174" s="42"/>
      <c r="F174" s="42"/>
      <c r="G174" s="42"/>
      <c r="I174" s="44"/>
    </row>
    <row r="175" spans="1:9" x14ac:dyDescent="0.25">
      <c r="A175" s="48"/>
      <c r="B175" s="49"/>
      <c r="C175" s="40"/>
      <c r="D175" s="41"/>
      <c r="E175" s="42"/>
      <c r="F175" s="42"/>
      <c r="G175" s="42"/>
      <c r="I175" s="44"/>
    </row>
    <row r="176" spans="1:9" x14ac:dyDescent="0.25">
      <c r="A176" s="38"/>
      <c r="B176" s="49"/>
      <c r="C176" s="40"/>
      <c r="D176" s="41"/>
      <c r="E176" s="42"/>
      <c r="F176" s="42"/>
      <c r="G176" s="42"/>
      <c r="I176" s="44"/>
    </row>
    <row r="177" spans="1:9" x14ac:dyDescent="0.25">
      <c r="A177" s="48"/>
      <c r="B177" s="49"/>
      <c r="C177" s="40"/>
      <c r="D177" s="41"/>
      <c r="E177" s="42"/>
      <c r="F177" s="42"/>
      <c r="G177" s="42"/>
      <c r="I177" s="44"/>
    </row>
    <row r="178" spans="1:9" x14ac:dyDescent="0.25">
      <c r="A178" s="38"/>
      <c r="B178" s="49"/>
      <c r="C178" s="40"/>
      <c r="D178" s="41"/>
      <c r="E178" s="42"/>
      <c r="F178" s="42"/>
      <c r="G178" s="42"/>
      <c r="I178" s="44"/>
    </row>
    <row r="179" spans="1:9" x14ac:dyDescent="0.25">
      <c r="A179" s="48"/>
      <c r="B179" s="49"/>
      <c r="C179" s="40"/>
      <c r="D179" s="41"/>
      <c r="E179" s="42"/>
      <c r="F179" s="42"/>
      <c r="G179" s="42"/>
      <c r="I179" s="44"/>
    </row>
    <row r="180" spans="1:9" x14ac:dyDescent="0.25">
      <c r="A180" s="38"/>
      <c r="B180" s="49"/>
      <c r="C180" s="40"/>
      <c r="D180" s="41"/>
      <c r="E180" s="42"/>
      <c r="F180" s="42"/>
      <c r="G180" s="42"/>
      <c r="I180" s="44"/>
    </row>
    <row r="181" spans="1:9" x14ac:dyDescent="0.25">
      <c r="A181" s="48"/>
      <c r="B181" s="49"/>
      <c r="C181" s="40"/>
      <c r="D181" s="41"/>
      <c r="E181" s="42"/>
      <c r="F181" s="42"/>
      <c r="G181" s="42"/>
      <c r="I181" s="44"/>
    </row>
    <row r="182" spans="1:9" x14ac:dyDescent="0.25">
      <c r="A182" s="38"/>
      <c r="B182" s="49"/>
      <c r="C182" s="40"/>
      <c r="D182" s="41"/>
      <c r="E182" s="42"/>
      <c r="F182" s="42"/>
      <c r="G182" s="42"/>
      <c r="I182" s="44"/>
    </row>
    <row r="183" spans="1:9" x14ac:dyDescent="0.25">
      <c r="A183" s="48"/>
      <c r="B183" s="49"/>
      <c r="C183" s="40"/>
      <c r="D183" s="41"/>
      <c r="E183" s="42"/>
      <c r="F183" s="42"/>
      <c r="G183" s="42"/>
      <c r="I183" s="44"/>
    </row>
    <row r="184" spans="1:9" x14ac:dyDescent="0.25">
      <c r="A184" s="38"/>
      <c r="B184" s="49"/>
      <c r="C184" s="40"/>
      <c r="D184" s="41"/>
      <c r="E184" s="42"/>
      <c r="F184" s="42"/>
      <c r="G184" s="42"/>
      <c r="I184" s="44"/>
    </row>
    <row r="185" spans="1:9" x14ac:dyDescent="0.25">
      <c r="A185" s="48"/>
      <c r="B185" s="49"/>
      <c r="C185" s="40"/>
      <c r="D185" s="41"/>
      <c r="E185" s="42"/>
      <c r="F185" s="42"/>
      <c r="G185" s="42"/>
      <c r="I185" s="44"/>
    </row>
    <row r="186" spans="1:9" x14ac:dyDescent="0.25">
      <c r="A186" s="38"/>
      <c r="B186" s="49"/>
      <c r="C186" s="40"/>
      <c r="D186" s="41"/>
      <c r="E186" s="42"/>
      <c r="F186" s="42"/>
      <c r="G186" s="42"/>
      <c r="I186" s="44"/>
    </row>
    <row r="187" spans="1:9" x14ac:dyDescent="0.25">
      <c r="A187" s="48"/>
      <c r="B187" s="49"/>
      <c r="C187" s="40"/>
      <c r="D187" s="41"/>
      <c r="E187" s="42"/>
      <c r="F187" s="42"/>
      <c r="G187" s="42"/>
      <c r="I187" s="44"/>
    </row>
    <row r="188" spans="1:9" x14ac:dyDescent="0.25">
      <c r="A188" s="38"/>
      <c r="B188" s="49"/>
      <c r="C188" s="40"/>
      <c r="D188" s="41"/>
      <c r="E188" s="42"/>
      <c r="F188" s="42"/>
      <c r="G188" s="42"/>
      <c r="I188" s="44"/>
    </row>
    <row r="189" spans="1:9" x14ac:dyDescent="0.25">
      <c r="A189" s="48"/>
      <c r="B189" s="49"/>
      <c r="C189" s="40"/>
      <c r="D189" s="41"/>
      <c r="E189" s="42"/>
      <c r="F189" s="42"/>
      <c r="G189" s="42"/>
      <c r="I189" s="44"/>
    </row>
    <row r="190" spans="1:9" x14ac:dyDescent="0.25">
      <c r="A190" s="38"/>
      <c r="B190" s="49"/>
      <c r="C190" s="40"/>
      <c r="D190" s="41"/>
      <c r="E190" s="42"/>
      <c r="F190" s="42"/>
      <c r="G190" s="42"/>
      <c r="I190" s="44"/>
    </row>
    <row r="191" spans="1:9" x14ac:dyDescent="0.25">
      <c r="A191" s="48"/>
      <c r="B191" s="49"/>
      <c r="C191" s="40"/>
      <c r="D191" s="41"/>
      <c r="E191" s="42"/>
      <c r="F191" s="42"/>
      <c r="G191" s="42"/>
      <c r="I191" s="44"/>
    </row>
    <row r="192" spans="1:9" x14ac:dyDescent="0.25">
      <c r="A192" s="38"/>
      <c r="B192" s="49"/>
      <c r="C192" s="40"/>
      <c r="D192" s="41"/>
      <c r="E192" s="42"/>
      <c r="F192" s="42"/>
      <c r="G192" s="42"/>
      <c r="I192" s="44"/>
    </row>
    <row r="193" spans="1:9" x14ac:dyDescent="0.25">
      <c r="A193" s="48"/>
      <c r="B193" s="49"/>
      <c r="C193" s="40"/>
      <c r="D193" s="41"/>
      <c r="E193" s="42"/>
      <c r="F193" s="42"/>
      <c r="G193" s="42"/>
      <c r="I193" s="44"/>
    </row>
    <row r="194" spans="1:9" x14ac:dyDescent="0.25">
      <c r="A194" s="38"/>
      <c r="B194" s="49"/>
      <c r="C194" s="40"/>
      <c r="D194" s="41"/>
      <c r="E194" s="42"/>
      <c r="F194" s="42"/>
      <c r="G194" s="42"/>
      <c r="I194" s="44"/>
    </row>
    <row r="195" spans="1:9" x14ac:dyDescent="0.25">
      <c r="A195" s="48"/>
      <c r="B195" s="49"/>
      <c r="C195" s="40"/>
      <c r="D195" s="41"/>
      <c r="E195" s="42"/>
      <c r="F195" s="42"/>
      <c r="G195" s="42"/>
      <c r="I195" s="44"/>
    </row>
    <row r="196" spans="1:9" x14ac:dyDescent="0.25">
      <c r="A196" s="38"/>
      <c r="B196" s="49"/>
      <c r="C196" s="40"/>
      <c r="D196" s="49"/>
      <c r="E196" s="55"/>
      <c r="F196" s="55"/>
      <c r="G196" s="55"/>
      <c r="I196" s="44"/>
    </row>
    <row r="197" spans="1:9" x14ac:dyDescent="0.25">
      <c r="A197" s="48"/>
      <c r="B197" s="49"/>
      <c r="C197" s="40"/>
      <c r="D197" s="41"/>
      <c r="E197" s="42"/>
      <c r="F197" s="42"/>
      <c r="G197" s="42"/>
      <c r="I197" s="44"/>
    </row>
    <row r="198" spans="1:9" x14ac:dyDescent="0.25">
      <c r="A198" s="38"/>
      <c r="B198" s="49"/>
      <c r="C198" s="40"/>
      <c r="D198" s="41"/>
      <c r="E198" s="42"/>
      <c r="F198" s="42"/>
      <c r="G198" s="42"/>
      <c r="I198" s="44"/>
    </row>
    <row r="199" spans="1:9" x14ac:dyDescent="0.25">
      <c r="A199" s="48"/>
      <c r="B199" s="49"/>
      <c r="C199" s="40"/>
      <c r="D199" s="41"/>
      <c r="E199" s="42"/>
      <c r="F199" s="42"/>
      <c r="G199" s="42"/>
      <c r="I199" s="44"/>
    </row>
    <row r="200" spans="1:9" x14ac:dyDescent="0.25">
      <c r="A200" s="38"/>
      <c r="B200" s="49"/>
      <c r="C200" s="40"/>
      <c r="D200" s="41"/>
      <c r="E200" s="42"/>
      <c r="F200" s="42"/>
      <c r="G200" s="42"/>
      <c r="I200" s="44"/>
    </row>
    <row r="201" spans="1:9" x14ac:dyDescent="0.25">
      <c r="A201" s="48"/>
      <c r="B201" s="39"/>
      <c r="C201" s="40"/>
      <c r="D201" s="41"/>
      <c r="E201" s="42"/>
      <c r="F201" s="42"/>
      <c r="G201" s="42"/>
      <c r="I201" s="44"/>
    </row>
    <row r="202" spans="1:9" x14ac:dyDescent="0.25">
      <c r="A202" s="38"/>
      <c r="B202" s="39"/>
      <c r="C202" s="40"/>
      <c r="D202" s="41"/>
      <c r="E202" s="42"/>
      <c r="F202" s="42"/>
      <c r="G202" s="42"/>
      <c r="I202" s="44"/>
    </row>
    <row r="203" spans="1:9" x14ac:dyDescent="0.25">
      <c r="A203" s="48"/>
      <c r="B203" s="49"/>
      <c r="C203" s="40"/>
      <c r="D203" s="41"/>
      <c r="E203" s="42"/>
      <c r="F203" s="42"/>
      <c r="G203" s="42"/>
      <c r="I203" s="44"/>
    </row>
    <row r="204" spans="1:9" x14ac:dyDescent="0.25">
      <c r="A204" s="38"/>
      <c r="B204" s="49"/>
      <c r="C204" s="40"/>
      <c r="D204" s="41"/>
      <c r="E204" s="42"/>
      <c r="F204" s="42"/>
      <c r="G204" s="42"/>
      <c r="I204" s="44"/>
    </row>
    <row r="205" spans="1:9" x14ac:dyDescent="0.25">
      <c r="A205" s="48"/>
      <c r="B205" s="49"/>
      <c r="C205" s="40"/>
      <c r="D205" s="41"/>
      <c r="E205" s="42"/>
      <c r="F205" s="42"/>
      <c r="G205" s="42"/>
      <c r="I205" s="44"/>
    </row>
    <row r="206" spans="1:9" x14ac:dyDescent="0.25">
      <c r="A206" s="38"/>
      <c r="B206" s="49"/>
      <c r="C206" s="40"/>
      <c r="D206" s="41"/>
      <c r="E206" s="42"/>
      <c r="F206" s="42"/>
      <c r="G206" s="42"/>
      <c r="I206" s="44"/>
    </row>
    <row r="207" spans="1:9" x14ac:dyDescent="0.25">
      <c r="A207" s="48"/>
      <c r="B207" s="49"/>
      <c r="C207" s="40"/>
      <c r="D207" s="41"/>
      <c r="E207" s="42"/>
      <c r="F207" s="42"/>
      <c r="G207" s="42"/>
      <c r="I207" s="44"/>
    </row>
    <row r="208" spans="1:9" x14ac:dyDescent="0.25">
      <c r="A208" s="38"/>
      <c r="B208" s="49"/>
      <c r="C208" s="40"/>
      <c r="D208" s="41"/>
      <c r="E208" s="42"/>
      <c r="F208" s="42"/>
      <c r="G208" s="42"/>
      <c r="I208" s="44"/>
    </row>
    <row r="209" spans="1:12" x14ac:dyDescent="0.25">
      <c r="A209" s="48"/>
      <c r="B209" s="49"/>
      <c r="C209" s="40"/>
      <c r="D209" s="41"/>
      <c r="E209" s="42"/>
      <c r="F209" s="42"/>
      <c r="G209" s="42"/>
      <c r="I209" s="44"/>
    </row>
    <row r="210" spans="1:12" x14ac:dyDescent="0.25">
      <c r="A210" s="38"/>
      <c r="B210" s="49"/>
      <c r="C210" s="40"/>
      <c r="D210" s="41"/>
      <c r="E210" s="42"/>
      <c r="F210" s="42"/>
      <c r="G210" s="42"/>
      <c r="I210" s="44"/>
    </row>
    <row r="211" spans="1:12" x14ac:dyDescent="0.25">
      <c r="A211" s="48"/>
      <c r="B211" s="49"/>
      <c r="C211" s="40"/>
      <c r="D211" s="41"/>
      <c r="E211" s="42"/>
      <c r="F211" s="42"/>
      <c r="G211" s="42"/>
      <c r="I211" s="44"/>
    </row>
    <row r="212" spans="1:12" x14ac:dyDescent="0.25">
      <c r="A212" s="38"/>
      <c r="B212" s="39"/>
      <c r="C212" s="40"/>
      <c r="D212" s="41"/>
      <c r="E212" s="42"/>
      <c r="F212" s="42"/>
      <c r="G212" s="42"/>
      <c r="I212" s="44"/>
    </row>
    <row r="213" spans="1:12" x14ac:dyDescent="0.25">
      <c r="A213" s="48"/>
      <c r="B213" s="39"/>
      <c r="C213" s="40"/>
      <c r="D213" s="41"/>
      <c r="E213" s="55"/>
      <c r="F213" s="55"/>
      <c r="G213" s="55"/>
      <c r="I213" s="44"/>
    </row>
    <row r="214" spans="1:12" x14ac:dyDescent="0.25">
      <c r="A214" s="38"/>
      <c r="B214" s="49"/>
      <c r="C214" s="40"/>
      <c r="D214" s="41"/>
      <c r="E214" s="55"/>
      <c r="F214" s="55"/>
      <c r="G214" s="55"/>
      <c r="I214" s="44"/>
    </row>
    <row r="215" spans="1:12" x14ac:dyDescent="0.25">
      <c r="A215" s="48"/>
      <c r="B215" s="49"/>
      <c r="C215" s="40"/>
      <c r="D215" s="41"/>
      <c r="E215" s="42"/>
      <c r="F215" s="42"/>
      <c r="G215" s="42"/>
      <c r="I215" s="44"/>
    </row>
    <row r="216" spans="1:12" x14ac:dyDescent="0.25">
      <c r="A216" s="38"/>
      <c r="B216" s="49"/>
      <c r="C216" s="40"/>
      <c r="D216" s="41"/>
      <c r="E216" s="42"/>
      <c r="F216" s="42"/>
      <c r="G216" s="42"/>
      <c r="I216" s="44"/>
    </row>
    <row r="217" spans="1:12" x14ac:dyDescent="0.25">
      <c r="A217" s="48"/>
      <c r="B217" s="49"/>
      <c r="C217" s="40"/>
      <c r="D217" s="41"/>
      <c r="E217" s="42"/>
      <c r="F217" s="42"/>
      <c r="G217" s="42"/>
      <c r="I217" s="44"/>
    </row>
    <row r="218" spans="1:12" x14ac:dyDescent="0.25">
      <c r="A218" s="38"/>
      <c r="B218" s="49"/>
      <c r="C218" s="40"/>
      <c r="D218" s="41"/>
      <c r="E218" s="42"/>
      <c r="F218" s="42"/>
      <c r="G218" s="42"/>
      <c r="I218" s="44"/>
    </row>
    <row r="219" spans="1:12" ht="17.25" customHeight="1" x14ac:dyDescent="0.25">
      <c r="A219" s="48"/>
      <c r="B219" s="49"/>
      <c r="C219" s="40"/>
      <c r="D219" s="41"/>
      <c r="E219" s="42"/>
      <c r="F219" s="42"/>
      <c r="G219" s="42"/>
      <c r="I219" s="44"/>
    </row>
    <row r="220" spans="1:12" ht="18" customHeight="1" x14ac:dyDescent="0.25">
      <c r="A220" s="38"/>
      <c r="B220" s="49"/>
      <c r="C220" s="40"/>
      <c r="D220" s="41"/>
      <c r="E220" s="42"/>
      <c r="F220" s="42"/>
      <c r="G220" s="42"/>
      <c r="I220" s="44"/>
    </row>
    <row r="221" spans="1:12" ht="21.75" customHeight="1" x14ac:dyDescent="0.25">
      <c r="A221" s="48"/>
      <c r="B221" s="49"/>
      <c r="C221" s="40"/>
      <c r="D221" s="41"/>
      <c r="E221" s="42"/>
      <c r="F221" s="42"/>
      <c r="G221" s="42"/>
      <c r="I221" s="44"/>
    </row>
    <row r="222" spans="1:12" x14ac:dyDescent="0.25">
      <c r="A222" s="38"/>
      <c r="B222" s="48"/>
      <c r="C222" s="48"/>
      <c r="D222" s="48"/>
      <c r="E222" s="48"/>
      <c r="F222" s="48"/>
      <c r="G222" s="48"/>
      <c r="H222" s="48"/>
      <c r="I222" s="52"/>
      <c r="J222" s="48"/>
      <c r="K222" s="48"/>
      <c r="L222" s="48"/>
    </row>
    <row r="223" spans="1:12" x14ac:dyDescent="0.25">
      <c r="A223" s="48"/>
    </row>
    <row r="224" spans="1:12" x14ac:dyDescent="0.25">
      <c r="A224" s="38"/>
    </row>
    <row r="225" spans="1:1" x14ac:dyDescent="0.25">
      <c r="A225" s="48"/>
    </row>
    <row r="226" spans="1:1" x14ac:dyDescent="0.25">
      <c r="A226" s="38"/>
    </row>
    <row r="227" spans="1:1" x14ac:dyDescent="0.25">
      <c r="A227" s="48"/>
    </row>
    <row r="228" spans="1:1" x14ac:dyDescent="0.25">
      <c r="A228" s="38"/>
    </row>
    <row r="229" spans="1:1" x14ac:dyDescent="0.25">
      <c r="A229" s="48"/>
    </row>
    <row r="230" spans="1:1" x14ac:dyDescent="0.25">
      <c r="A230" s="38"/>
    </row>
    <row r="231" spans="1:1" x14ac:dyDescent="0.25">
      <c r="A231" s="48"/>
    </row>
    <row r="232" spans="1:1" x14ac:dyDescent="0.25">
      <c r="A232" s="38"/>
    </row>
    <row r="233" spans="1:1" x14ac:dyDescent="0.25">
      <c r="A233" s="48"/>
    </row>
    <row r="234" spans="1:1" x14ac:dyDescent="0.25">
      <c r="A234" s="38"/>
    </row>
    <row r="235" spans="1:1" x14ac:dyDescent="0.25">
      <c r="A235" s="48"/>
    </row>
    <row r="236" spans="1:1" x14ac:dyDescent="0.25">
      <c r="A236" s="38"/>
    </row>
    <row r="237" spans="1:1" x14ac:dyDescent="0.25">
      <c r="A237" s="48"/>
    </row>
    <row r="238" spans="1:1" x14ac:dyDescent="0.25">
      <c r="A238" s="38"/>
    </row>
    <row r="239" spans="1:1" x14ac:dyDescent="0.25">
      <c r="A239" s="48"/>
    </row>
    <row r="240" spans="1:1" x14ac:dyDescent="0.25">
      <c r="A240" s="38"/>
    </row>
    <row r="241" spans="1:1" x14ac:dyDescent="0.25">
      <c r="A241" s="48"/>
    </row>
    <row r="242" spans="1:1" x14ac:dyDescent="0.25">
      <c r="A242" s="38"/>
    </row>
    <row r="243" spans="1:1" x14ac:dyDescent="0.25">
      <c r="A243" s="48"/>
    </row>
    <row r="244" spans="1:1" x14ac:dyDescent="0.25">
      <c r="A244" s="38"/>
    </row>
    <row r="245" spans="1:1" x14ac:dyDescent="0.25">
      <c r="A245" s="48"/>
    </row>
    <row r="246" spans="1:1" x14ac:dyDescent="0.25">
      <c r="A246" s="38"/>
    </row>
    <row r="247" spans="1:1" x14ac:dyDescent="0.25">
      <c r="A247" s="48"/>
    </row>
    <row r="248" spans="1:1" x14ac:dyDescent="0.25">
      <c r="A248" s="38"/>
    </row>
    <row r="249" spans="1:1" x14ac:dyDescent="0.25">
      <c r="A249" s="48"/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1017 Lekovi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Zoran Vujovic</cp:lastModifiedBy>
  <cp:lastPrinted>2015-03-24T08:07:29Z</cp:lastPrinted>
  <dcterms:created xsi:type="dcterms:W3CDTF">2013-08-09T07:35:03Z</dcterms:created>
  <dcterms:modified xsi:type="dcterms:W3CDTF">2017-05-12T09:33:46Z</dcterms:modified>
</cp:coreProperties>
</file>