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1416" sheetId="1" r:id="rId1"/>
  </sheets>
  <definedNames/>
  <calcPr fullCalcOnLoad="1"/>
</workbook>
</file>

<file path=xl/sharedStrings.xml><?xml version="1.0" encoding="utf-8"?>
<sst xmlns="http://schemas.openxmlformats.org/spreadsheetml/2006/main" count="174" uniqueCount="112">
  <si>
    <t>Partija</t>
  </si>
  <si>
    <t>ATC</t>
  </si>
  <si>
    <t>Opis partije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</si>
  <si>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</si>
  <si>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</si>
  <si>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</si>
  <si>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</si>
  <si>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</si>
  <si>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</si>
  <si>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</si>
  <si>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</si>
  <si>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N03AA02</t>
  </si>
  <si>
    <t>A02BC01</t>
  </si>
  <si>
    <t xml:space="preserve">omeprazol kaps 14*20 mg </t>
  </si>
  <si>
    <t>A07FA01</t>
  </si>
  <si>
    <t xml:space="preserve">bacilus subtilis IP 5832 kaps. 16*35 mg </t>
  </si>
  <si>
    <t>C01DA02</t>
  </si>
  <si>
    <t xml:space="preserve">gliceriltrinitrat lingv 40*0.5 </t>
  </si>
  <si>
    <t>C03EA..</t>
  </si>
  <si>
    <t xml:space="preserve">amilorid, metiklotiazid tabl 30x (10+5)mg </t>
  </si>
  <si>
    <t>D01AC01</t>
  </si>
  <si>
    <t>klotrimazol krem 1%, 20g</t>
  </si>
  <si>
    <t>G01AF02</t>
  </si>
  <si>
    <t xml:space="preserve">klotrimazol vaginalete 3*200 mg </t>
  </si>
  <si>
    <t>J04AB02</t>
  </si>
  <si>
    <t xml:space="preserve">rifampicin kaps. 20*300 mg </t>
  </si>
  <si>
    <t>L02BA01</t>
  </si>
  <si>
    <t xml:space="preserve">tamoksifen tabl. 30*10 mg </t>
  </si>
  <si>
    <t>fenobarbiton tabl. 30*15 mg</t>
  </si>
  <si>
    <t>N04AA01</t>
  </si>
  <si>
    <t xml:space="preserve">triheksifenidil tabl 100*2 mg </t>
  </si>
  <si>
    <t>triheksifenidil tabl 100*5 mg</t>
  </si>
  <si>
    <t>P02CA03</t>
  </si>
  <si>
    <t xml:space="preserve">albendazol tabl 1*400 mg </t>
  </si>
  <si>
    <t>A10BH03</t>
  </si>
  <si>
    <t>saksagliptin film tbl. 28*5mg</t>
  </si>
  <si>
    <t>A10BX07</t>
  </si>
  <si>
    <t>liraglutid rastvor za inj. 2*6mg/ml</t>
  </si>
  <si>
    <t>B01AC07</t>
  </si>
  <si>
    <t>dabigatreneksilat tvrda kaps. 30*75mg</t>
  </si>
  <si>
    <t>dabigatreneksilat tvrda kaps. 30*110mg</t>
  </si>
  <si>
    <t>dabigatreneksilat tvrda kaps. 30*150mg</t>
  </si>
  <si>
    <t>B03AB02</t>
  </si>
  <si>
    <t>gvožđe III hidroksid saharoza kompleks rastvor za inf. 5*100mg/5ml</t>
  </si>
  <si>
    <t>B03XA02</t>
  </si>
  <si>
    <t>darbepoetin alfa rastv. za inj. 1*30mcg/0,3ml</t>
  </si>
  <si>
    <t>G02CB03</t>
  </si>
  <si>
    <t>kabergolin tbl. 8*0,5mg</t>
  </si>
  <si>
    <t>J01FA10</t>
  </si>
  <si>
    <t>azitromicin inf. 1*500mg</t>
  </si>
  <si>
    <t>J04AK02</t>
  </si>
  <si>
    <t>etambutol tbl. 100*400mg</t>
  </si>
  <si>
    <t>L01BA04</t>
  </si>
  <si>
    <t>pemetreksed praš. za inf. 1*500mg</t>
  </si>
  <si>
    <t>L01XE07</t>
  </si>
  <si>
    <t>lapatinib tbl. 70*250mg</t>
  </si>
  <si>
    <t>L01XE27</t>
  </si>
  <si>
    <t>ibrutinib kaps.tvrda 90x140mg</t>
  </si>
  <si>
    <t>L04AA06</t>
  </si>
  <si>
    <t>mikofenolna kisjelina kaps. 100*250mg</t>
  </si>
  <si>
    <t>M05BA08</t>
  </si>
  <si>
    <t>zolendronična kisjelina inf. 1*5mg</t>
  </si>
  <si>
    <t>M05BB03</t>
  </si>
  <si>
    <t>alendronska kis. + holekalciferol tbl. 4*70mg + 5600l.j</t>
  </si>
  <si>
    <t>M05BX04</t>
  </si>
  <si>
    <t>denosumab rast. za inj. 1*60 mg/ml</t>
  </si>
  <si>
    <t>V03AB37</t>
  </si>
  <si>
    <t>idarucizumab rastvor za inj/inf 2*2,5 g/50ml</t>
  </si>
  <si>
    <t>V08CA10</t>
  </si>
  <si>
    <t>gadoksetinska kisjelina inj. 1*0,025mmol</t>
  </si>
  <si>
    <t>1416</t>
  </si>
  <si>
    <t>pakovanje</t>
  </si>
  <si>
    <t>Astra Zeneca</t>
  </si>
  <si>
    <t>Onglyza film tbl 28*5mg</t>
  </si>
  <si>
    <t>NovoNordisk</t>
  </si>
  <si>
    <t>Victoza rast za inj. 2*6mg/ml</t>
  </si>
  <si>
    <t>Bayer Pharma</t>
  </si>
  <si>
    <t>Dostinex tbl 8*0.5mg</t>
  </si>
  <si>
    <t>Pfizer Hcp Corp.</t>
  </si>
  <si>
    <t>Hemomycin inf. 1*500mg</t>
  </si>
  <si>
    <t xml:space="preserve">Hemofarm Ad </t>
  </si>
  <si>
    <t>Rifaren kaps. 20*300mg</t>
  </si>
  <si>
    <t>Remedica Ltd</t>
  </si>
  <si>
    <t>Almita pras.za inf. 1*500mg</t>
  </si>
  <si>
    <t>Eli Lilly S.A</t>
  </si>
  <si>
    <t>Cellcept kaps. 100*250mg</t>
  </si>
  <si>
    <t>Hoffmann La Roche</t>
  </si>
  <si>
    <t>Benzhexol tbl 100*2mg</t>
  </si>
  <si>
    <t>Benzhexol tbl 100*5mg</t>
  </si>
  <si>
    <t>Zestaval tbl 1*400mg</t>
  </si>
  <si>
    <t>Primovist inj. 1*0.25mmol/ml</t>
  </si>
  <si>
    <t>UKUPNO :</t>
  </si>
  <si>
    <t>slovima: dvijestotinetridesetosamhiljadasedamstotinatridesetosameura i 00/100</t>
  </si>
  <si>
    <r>
      <t>Canesten</t>
    </r>
    <r>
      <rPr>
        <sz val="11"/>
        <color indexed="8"/>
        <rFont val="Calibri"/>
        <family val="2"/>
      </rPr>
      <t>®</t>
    </r>
    <r>
      <rPr>
        <i/>
        <sz val="11"/>
        <color indexed="8"/>
        <rFont val="Cambria"/>
        <family val="1"/>
      </rPr>
      <t>3 krem 2%,20g</t>
    </r>
  </si>
  <si>
    <r>
      <t>Canesten</t>
    </r>
    <r>
      <rPr>
        <sz val="11"/>
        <color indexed="8"/>
        <rFont val="Calibri"/>
        <family val="2"/>
      </rPr>
      <t>®</t>
    </r>
    <r>
      <rPr>
        <i/>
        <sz val="11"/>
        <color indexed="8"/>
        <rFont val="Cambria"/>
        <family val="1"/>
      </rPr>
      <t>3 vag.3*200mg</t>
    </r>
  </si>
  <si>
    <t>Farmegra</t>
  </si>
  <si>
    <t>osamdesetdevethiljadadevetstotinasedamdeseteura</t>
  </si>
  <si>
    <t>devethiljadadevedesetjedaneur</t>
  </si>
  <si>
    <t>dvanaesthiljadasedamdesetpeteura</t>
  </si>
  <si>
    <t>devethiljadastotinusedamdesetpeteura</t>
  </si>
  <si>
    <t>jednahiljadaseststotinapedeseteura</t>
  </si>
  <si>
    <t>osamhiljdačetiristotinetrideseteura</t>
  </si>
  <si>
    <t>trihiljadepetstotinaosamdesetsesteura</t>
  </si>
  <si>
    <t>tridesettrihiljadedevetstotinadevedesetdvaeura</t>
  </si>
  <si>
    <t>cetrdesetosamhiljadaseststotinaeura</t>
  </si>
  <si>
    <t>jednahiljadatristotineosamdeseteura</t>
  </si>
  <si>
    <t>dvijehiljadestotinucetrdesetpeteura</t>
  </si>
  <si>
    <t>dvijehiljadedevetstotinaeura</t>
  </si>
  <si>
    <t>petnaesthiljadasedamstotinacetrdesetcetirieura</t>
  </si>
  <si>
    <t>Zaštićeni naziv i pakovanje</t>
  </si>
  <si>
    <t>Slovima</t>
  </si>
  <si>
    <t>Tender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</si>
</sst>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1"/>
      <color indexed="8"/>
      <name val="Cambria"/>
      <family val="1"/>
    </font>
    <font>
      <i/>
      <sz val="11"/>
      <name val="Cambria"/>
      <family val="1"/>
    </font>
    <font>
      <b/>
      <sz val="11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i/>
      <sz val="10"/>
      <name val="Cambria"/>
      <family val="1"/>
    </font>
    <font>
      <sz val="10"/>
      <name val="Calibri"/>
      <family val="2"/>
    </font>
    <font>
      <b/>
      <i/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mbria"/>
      <family val="1"/>
    </font>
    <font>
      <i/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wrapText="1"/>
    </xf>
    <xf numFmtId="3" fontId="49" fillId="0" borderId="10" xfId="0" applyNumberFormat="1" applyFont="1" applyFill="1" applyBorder="1" applyAlignment="1">
      <alignment horizontal="center"/>
    </xf>
    <xf numFmtId="4" fontId="49" fillId="0" borderId="10" xfId="59" applyNumberFormat="1" applyFont="1" applyFill="1" applyBorder="1" applyAlignment="1">
      <alignment horizontal="center"/>
      <protection/>
    </xf>
    <xf numFmtId="4" fontId="49" fillId="0" borderId="10" xfId="0" applyNumberFormat="1" applyFont="1" applyFill="1" applyBorder="1" applyAlignment="1">
      <alignment horizontal="center"/>
    </xf>
    <xf numFmtId="1" fontId="49" fillId="0" borderId="10" xfId="57" applyNumberFormat="1" applyFont="1" applyFill="1" applyBorder="1" applyAlignment="1">
      <alignment/>
      <protection/>
    </xf>
    <xf numFmtId="4" fontId="24" fillId="33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center" vertical="center"/>
    </xf>
    <xf numFmtId="4" fontId="49" fillId="0" borderId="10" xfId="59" applyNumberFormat="1" applyFont="1" applyFill="1" applyBorder="1" applyAlignment="1">
      <alignment horizontal="center" vertical="center"/>
      <protection/>
    </xf>
    <xf numFmtId="0" fontId="49" fillId="0" borderId="10" xfId="64" applyFont="1" applyFill="1" applyBorder="1" applyAlignment="1">
      <alignment horizontal="center" vertical="center"/>
      <protection/>
    </xf>
    <xf numFmtId="1" fontId="24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/>
    </xf>
    <xf numFmtId="1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1" fontId="24" fillId="0" borderId="10" xfId="0" applyNumberFormat="1" applyFont="1" applyBorder="1" applyAlignment="1">
      <alignment horizontal="right"/>
    </xf>
    <xf numFmtId="1" fontId="24" fillId="0" borderId="10" xfId="0" applyNumberFormat="1" applyFont="1" applyFill="1" applyBorder="1" applyAlignment="1">
      <alignment horizontal="right"/>
    </xf>
    <xf numFmtId="4" fontId="25" fillId="0" borderId="0" xfId="0" applyNumberFormat="1" applyFont="1" applyAlignment="1">
      <alignment horizontal="center"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0" fontId="28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34" borderId="10" xfId="0" applyFont="1" applyFill="1" applyBorder="1" applyAlignment="1">
      <alignment horizontal="center" wrapText="1"/>
    </xf>
    <xf numFmtId="1" fontId="29" fillId="34" borderId="10" xfId="0" applyNumberFormat="1" applyFont="1" applyFill="1" applyBorder="1" applyAlignment="1">
      <alignment horizontal="center" wrapText="1"/>
    </xf>
    <xf numFmtId="2" fontId="29" fillId="34" borderId="10" xfId="0" applyNumberFormat="1" applyFont="1" applyFill="1" applyBorder="1" applyAlignment="1">
      <alignment horizontal="center" wrapText="1"/>
    </xf>
    <xf numFmtId="4" fontId="29" fillId="34" borderId="10" xfId="0" applyNumberFormat="1" applyFont="1" applyFill="1" applyBorder="1" applyAlignment="1">
      <alignment horizontal="center" wrapText="1"/>
    </xf>
    <xf numFmtId="49" fontId="29" fillId="34" borderId="10" xfId="0" applyNumberFormat="1" applyFont="1" applyFill="1" applyBorder="1" applyAlignment="1">
      <alignment horizontal="center" wrapText="1"/>
    </xf>
    <xf numFmtId="4" fontId="30" fillId="33" borderId="10" xfId="0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7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L19" sqref="L19"/>
    </sheetView>
  </sheetViews>
  <sheetFormatPr defaultColWidth="12.421875" defaultRowHeight="15"/>
  <cols>
    <col min="1" max="1" width="7.140625" style="1" customWidth="1"/>
    <col min="2" max="2" width="12.421875" style="1" customWidth="1"/>
    <col min="3" max="3" width="47.00390625" style="27" customWidth="1"/>
    <col min="4" max="4" width="27.421875" style="19" customWidth="1"/>
    <col min="5" max="5" width="18.00390625" style="1" customWidth="1"/>
    <col min="6" max="6" width="9.8515625" style="1" customWidth="1"/>
    <col min="7" max="7" width="8.00390625" style="28" bestFit="1" customWidth="1"/>
    <col min="8" max="8" width="9.7109375" style="29" customWidth="1"/>
    <col min="9" max="9" width="9.8515625" style="30" customWidth="1"/>
    <col min="10" max="10" width="13.140625" style="30" customWidth="1"/>
    <col min="11" max="11" width="14.00390625" style="30" customWidth="1"/>
    <col min="12" max="12" width="10.8515625" style="1" customWidth="1"/>
    <col min="13" max="13" width="42.140625" style="1" customWidth="1"/>
    <col min="14" max="14" width="7.00390625" style="31" customWidth="1"/>
    <col min="15" max="16384" width="12.421875" style="1" customWidth="1"/>
  </cols>
  <sheetData>
    <row r="1" spans="1:14" s="38" customFormat="1" ht="39.75" customHeight="1">
      <c r="A1" s="39" t="s">
        <v>0</v>
      </c>
      <c r="B1" s="39" t="s">
        <v>1</v>
      </c>
      <c r="C1" s="39" t="s">
        <v>2</v>
      </c>
      <c r="D1" s="39" t="s">
        <v>109</v>
      </c>
      <c r="E1" s="39" t="s">
        <v>3</v>
      </c>
      <c r="F1" s="39" t="s">
        <v>4</v>
      </c>
      <c r="G1" s="40" t="s">
        <v>5</v>
      </c>
      <c r="H1" s="41" t="s">
        <v>6</v>
      </c>
      <c r="I1" s="42" t="s">
        <v>7</v>
      </c>
      <c r="J1" s="42" t="s">
        <v>8</v>
      </c>
      <c r="K1" s="42" t="s">
        <v>10</v>
      </c>
      <c r="L1" s="39" t="s">
        <v>9</v>
      </c>
      <c r="M1" s="39" t="s">
        <v>110</v>
      </c>
      <c r="N1" s="43" t="s">
        <v>111</v>
      </c>
    </row>
    <row r="2" spans="1:14" ht="15">
      <c r="A2" s="2">
        <v>1</v>
      </c>
      <c r="B2" s="3" t="s">
        <v>12</v>
      </c>
      <c r="C2" s="4" t="s">
        <v>13</v>
      </c>
      <c r="D2" s="5"/>
      <c r="E2" s="6"/>
      <c r="F2" s="7"/>
      <c r="G2" s="8">
        <v>14000</v>
      </c>
      <c r="H2" s="18"/>
      <c r="I2" s="9"/>
      <c r="J2" s="10"/>
      <c r="K2" s="11">
        <v>28979.999999999996</v>
      </c>
      <c r="L2" s="12"/>
      <c r="M2" s="12"/>
      <c r="N2" s="13" t="s">
        <v>70</v>
      </c>
    </row>
    <row r="3" spans="1:14" ht="15">
      <c r="A3" s="2">
        <v>2</v>
      </c>
      <c r="B3" s="3" t="s">
        <v>14</v>
      </c>
      <c r="C3" s="4" t="s">
        <v>15</v>
      </c>
      <c r="D3" s="5"/>
      <c r="E3" s="6"/>
      <c r="F3" s="7"/>
      <c r="G3" s="8">
        <v>16000</v>
      </c>
      <c r="H3" s="18"/>
      <c r="I3" s="11"/>
      <c r="J3" s="10"/>
      <c r="K3" s="11">
        <v>32000</v>
      </c>
      <c r="L3" s="12"/>
      <c r="M3" s="12"/>
      <c r="N3" s="13" t="s">
        <v>70</v>
      </c>
    </row>
    <row r="4" spans="1:14" ht="15">
      <c r="A4" s="2">
        <v>3</v>
      </c>
      <c r="B4" s="3" t="s">
        <v>34</v>
      </c>
      <c r="C4" s="4" t="s">
        <v>35</v>
      </c>
      <c r="D4" s="5" t="s">
        <v>73</v>
      </c>
      <c r="E4" s="6" t="s">
        <v>72</v>
      </c>
      <c r="F4" s="7" t="s">
        <v>71</v>
      </c>
      <c r="G4" s="8">
        <v>3000</v>
      </c>
      <c r="H4" s="18">
        <v>3000</v>
      </c>
      <c r="I4" s="44">
        <v>29.99</v>
      </c>
      <c r="J4" s="10">
        <f>I4*H4</f>
        <v>89970</v>
      </c>
      <c r="K4" s="11">
        <v>89970</v>
      </c>
      <c r="L4" s="12" t="s">
        <v>95</v>
      </c>
      <c r="M4" s="37" t="s">
        <v>96</v>
      </c>
      <c r="N4" s="13" t="s">
        <v>70</v>
      </c>
    </row>
    <row r="5" spans="1:14" ht="18" customHeight="1">
      <c r="A5" s="2">
        <v>4</v>
      </c>
      <c r="B5" s="3" t="s">
        <v>36</v>
      </c>
      <c r="C5" s="4" t="s">
        <v>37</v>
      </c>
      <c r="D5" s="5" t="s">
        <v>75</v>
      </c>
      <c r="E5" s="6" t="s">
        <v>74</v>
      </c>
      <c r="F5" s="7" t="s">
        <v>71</v>
      </c>
      <c r="G5" s="8">
        <v>100</v>
      </c>
      <c r="H5" s="18">
        <v>100</v>
      </c>
      <c r="I5" s="44">
        <v>90.91</v>
      </c>
      <c r="J5" s="10">
        <f>I5*H5</f>
        <v>9091</v>
      </c>
      <c r="K5" s="11">
        <v>9091</v>
      </c>
      <c r="L5" s="12" t="s">
        <v>95</v>
      </c>
      <c r="M5" s="37" t="s">
        <v>97</v>
      </c>
      <c r="N5" s="13" t="s">
        <v>70</v>
      </c>
    </row>
    <row r="6" spans="1:14" ht="14.25" customHeight="1">
      <c r="A6" s="2">
        <v>5</v>
      </c>
      <c r="B6" s="3" t="s">
        <v>38</v>
      </c>
      <c r="C6" s="14" t="s">
        <v>39</v>
      </c>
      <c r="D6" s="15"/>
      <c r="E6" s="16"/>
      <c r="F6" s="7"/>
      <c r="G6" s="8">
        <v>150</v>
      </c>
      <c r="H6" s="32"/>
      <c r="I6" s="44"/>
      <c r="J6" s="10"/>
      <c r="K6" s="11">
        <v>4684.5</v>
      </c>
      <c r="L6" s="12"/>
      <c r="M6" s="37"/>
      <c r="N6" s="13" t="s">
        <v>70</v>
      </c>
    </row>
    <row r="7" spans="1:14" ht="15.75" customHeight="1">
      <c r="A7" s="2">
        <v>6</v>
      </c>
      <c r="B7" s="3" t="s">
        <v>38</v>
      </c>
      <c r="C7" s="14" t="s">
        <v>40</v>
      </c>
      <c r="D7" s="15"/>
      <c r="E7" s="16"/>
      <c r="F7" s="7"/>
      <c r="G7" s="8">
        <v>1500</v>
      </c>
      <c r="H7" s="32"/>
      <c r="I7" s="44"/>
      <c r="J7" s="10"/>
      <c r="K7" s="11">
        <v>94440</v>
      </c>
      <c r="L7" s="12"/>
      <c r="M7" s="37"/>
      <c r="N7" s="13" t="s">
        <v>70</v>
      </c>
    </row>
    <row r="8" spans="1:14" ht="15">
      <c r="A8" s="2">
        <v>7</v>
      </c>
      <c r="B8" s="3" t="s">
        <v>38</v>
      </c>
      <c r="C8" s="14" t="s">
        <v>41</v>
      </c>
      <c r="D8" s="15"/>
      <c r="E8" s="16"/>
      <c r="F8" s="7"/>
      <c r="G8" s="8">
        <v>2000</v>
      </c>
      <c r="H8" s="33"/>
      <c r="I8" s="44"/>
      <c r="J8" s="10"/>
      <c r="K8" s="11">
        <v>125240</v>
      </c>
      <c r="L8" s="12"/>
      <c r="M8" s="37"/>
      <c r="N8" s="13" t="s">
        <v>70</v>
      </c>
    </row>
    <row r="9" spans="1:14" ht="15.75" customHeight="1">
      <c r="A9" s="2">
        <v>8</v>
      </c>
      <c r="B9" s="3" t="s">
        <v>42</v>
      </c>
      <c r="C9" s="14" t="s">
        <v>43</v>
      </c>
      <c r="D9" s="15"/>
      <c r="E9" s="16"/>
      <c r="F9" s="7"/>
      <c r="G9" s="8">
        <v>350</v>
      </c>
      <c r="H9" s="18"/>
      <c r="I9" s="44"/>
      <c r="J9" s="10"/>
      <c r="K9" s="11">
        <v>14700</v>
      </c>
      <c r="L9" s="12"/>
      <c r="M9" s="37"/>
      <c r="N9" s="13" t="s">
        <v>70</v>
      </c>
    </row>
    <row r="10" spans="1:14" ht="15">
      <c r="A10" s="2">
        <v>9</v>
      </c>
      <c r="B10" s="3" t="s">
        <v>44</v>
      </c>
      <c r="C10" s="4" t="s">
        <v>45</v>
      </c>
      <c r="D10" s="5"/>
      <c r="E10" s="6"/>
      <c r="F10" s="7"/>
      <c r="G10" s="8">
        <v>1600</v>
      </c>
      <c r="H10" s="18"/>
      <c r="I10" s="44"/>
      <c r="J10" s="10"/>
      <c r="K10" s="11">
        <v>58591.99999999999</v>
      </c>
      <c r="L10" s="12"/>
      <c r="M10" s="37"/>
      <c r="N10" s="13" t="s">
        <v>70</v>
      </c>
    </row>
    <row r="11" spans="1:14" ht="15">
      <c r="A11" s="2">
        <v>10</v>
      </c>
      <c r="B11" s="3" t="s">
        <v>16</v>
      </c>
      <c r="C11" s="4" t="s">
        <v>17</v>
      </c>
      <c r="D11" s="5"/>
      <c r="E11" s="6"/>
      <c r="F11" s="7"/>
      <c r="G11" s="8">
        <v>4000</v>
      </c>
      <c r="H11" s="18"/>
      <c r="I11" s="44"/>
      <c r="J11" s="10"/>
      <c r="K11" s="11">
        <v>5400</v>
      </c>
      <c r="L11" s="12"/>
      <c r="M11" s="37"/>
      <c r="N11" s="13" t="s">
        <v>70</v>
      </c>
    </row>
    <row r="12" spans="1:14" ht="15">
      <c r="A12" s="2">
        <v>11</v>
      </c>
      <c r="B12" s="17" t="s">
        <v>18</v>
      </c>
      <c r="C12" s="4" t="s">
        <v>19</v>
      </c>
      <c r="D12" s="5"/>
      <c r="E12" s="6"/>
      <c r="F12" s="7"/>
      <c r="G12" s="8">
        <v>10000</v>
      </c>
      <c r="H12" s="18"/>
      <c r="I12" s="44"/>
      <c r="J12" s="10"/>
      <c r="K12" s="11">
        <v>9000</v>
      </c>
      <c r="L12" s="12"/>
      <c r="M12" s="37"/>
      <c r="N12" s="13" t="s">
        <v>70</v>
      </c>
    </row>
    <row r="13" spans="1:14" ht="15">
      <c r="A13" s="2">
        <v>12</v>
      </c>
      <c r="B13" s="3" t="s">
        <v>20</v>
      </c>
      <c r="C13" s="4" t="s">
        <v>21</v>
      </c>
      <c r="D13" s="5" t="s">
        <v>93</v>
      </c>
      <c r="E13" s="6" t="s">
        <v>76</v>
      </c>
      <c r="F13" s="7" t="s">
        <v>71</v>
      </c>
      <c r="G13" s="8">
        <v>3500</v>
      </c>
      <c r="H13" s="18">
        <v>3500</v>
      </c>
      <c r="I13" s="44">
        <v>3.45</v>
      </c>
      <c r="J13" s="10">
        <f>I13*H13</f>
        <v>12075</v>
      </c>
      <c r="K13" s="11">
        <v>4725</v>
      </c>
      <c r="L13" s="12" t="s">
        <v>95</v>
      </c>
      <c r="M13" s="37" t="s">
        <v>98</v>
      </c>
      <c r="N13" s="13" t="s">
        <v>70</v>
      </c>
    </row>
    <row r="14" spans="1:14" ht="15">
      <c r="A14" s="2">
        <v>13</v>
      </c>
      <c r="B14" s="3" t="s">
        <v>22</v>
      </c>
      <c r="C14" s="4" t="s">
        <v>23</v>
      </c>
      <c r="D14" s="5" t="s">
        <v>94</v>
      </c>
      <c r="E14" s="6" t="s">
        <v>76</v>
      </c>
      <c r="F14" s="7" t="s">
        <v>71</v>
      </c>
      <c r="G14" s="8">
        <v>2500</v>
      </c>
      <c r="H14" s="18">
        <v>2500</v>
      </c>
      <c r="I14" s="44">
        <v>3.67</v>
      </c>
      <c r="J14" s="10">
        <f>I14*H14</f>
        <v>9175</v>
      </c>
      <c r="K14" s="11">
        <v>5850</v>
      </c>
      <c r="L14" s="12" t="s">
        <v>95</v>
      </c>
      <c r="M14" s="37" t="s">
        <v>99</v>
      </c>
      <c r="N14" s="13" t="s">
        <v>70</v>
      </c>
    </row>
    <row r="15" spans="1:14" ht="18.75" customHeight="1">
      <c r="A15" s="2">
        <v>14</v>
      </c>
      <c r="B15" s="3" t="s">
        <v>46</v>
      </c>
      <c r="C15" s="4" t="s">
        <v>47</v>
      </c>
      <c r="D15" s="5" t="s">
        <v>77</v>
      </c>
      <c r="E15" s="6" t="s">
        <v>78</v>
      </c>
      <c r="F15" s="7" t="s">
        <v>71</v>
      </c>
      <c r="G15" s="8">
        <v>50</v>
      </c>
      <c r="H15" s="18">
        <v>50</v>
      </c>
      <c r="I15" s="44">
        <v>33</v>
      </c>
      <c r="J15" s="10">
        <f>I15*H15</f>
        <v>1650</v>
      </c>
      <c r="K15" s="11">
        <v>1650</v>
      </c>
      <c r="L15" s="12" t="s">
        <v>95</v>
      </c>
      <c r="M15" s="37" t="s">
        <v>100</v>
      </c>
      <c r="N15" s="13" t="s">
        <v>70</v>
      </c>
    </row>
    <row r="16" spans="1:14" ht="15">
      <c r="A16" s="2">
        <v>15</v>
      </c>
      <c r="B16" s="3" t="s">
        <v>48</v>
      </c>
      <c r="C16" s="4" t="s">
        <v>49</v>
      </c>
      <c r="D16" s="5" t="s">
        <v>79</v>
      </c>
      <c r="E16" s="6" t="s">
        <v>80</v>
      </c>
      <c r="F16" s="7" t="s">
        <v>71</v>
      </c>
      <c r="G16" s="8">
        <v>3000</v>
      </c>
      <c r="H16" s="18">
        <v>3000</v>
      </c>
      <c r="I16" s="44">
        <v>2.81</v>
      </c>
      <c r="J16" s="10">
        <f>I16*H16</f>
        <v>8430</v>
      </c>
      <c r="K16" s="11">
        <v>8430</v>
      </c>
      <c r="L16" s="12" t="s">
        <v>95</v>
      </c>
      <c r="M16" s="37" t="s">
        <v>101</v>
      </c>
      <c r="N16" s="13" t="s">
        <v>70</v>
      </c>
    </row>
    <row r="17" spans="1:14" ht="15">
      <c r="A17" s="2">
        <v>16</v>
      </c>
      <c r="B17" s="3" t="s">
        <v>24</v>
      </c>
      <c r="C17" s="4" t="s">
        <v>25</v>
      </c>
      <c r="D17" s="5" t="s">
        <v>81</v>
      </c>
      <c r="E17" s="6" t="s">
        <v>82</v>
      </c>
      <c r="F17" s="7" t="s">
        <v>71</v>
      </c>
      <c r="G17" s="8">
        <v>2200</v>
      </c>
      <c r="H17" s="18">
        <v>2200</v>
      </c>
      <c r="I17" s="44">
        <v>1.63</v>
      </c>
      <c r="J17" s="10">
        <f>I17*H17</f>
        <v>3585.9999999999995</v>
      </c>
      <c r="K17" s="11">
        <v>4466</v>
      </c>
      <c r="L17" s="12" t="s">
        <v>95</v>
      </c>
      <c r="M17" s="37" t="s">
        <v>102</v>
      </c>
      <c r="N17" s="13" t="s">
        <v>70</v>
      </c>
    </row>
    <row r="18" spans="1:14" ht="15">
      <c r="A18" s="2">
        <v>17</v>
      </c>
      <c r="B18" s="3" t="s">
        <v>50</v>
      </c>
      <c r="C18" s="14" t="s">
        <v>51</v>
      </c>
      <c r="D18" s="15"/>
      <c r="E18" s="16"/>
      <c r="F18" s="7"/>
      <c r="G18" s="8">
        <v>350</v>
      </c>
      <c r="H18" s="18"/>
      <c r="I18" s="44"/>
      <c r="J18" s="10"/>
      <c r="K18" s="11">
        <v>4585</v>
      </c>
      <c r="L18" s="12"/>
      <c r="M18" s="37"/>
      <c r="N18" s="13" t="s">
        <v>70</v>
      </c>
    </row>
    <row r="19" spans="1:14" s="19" customFormat="1" ht="15">
      <c r="A19" s="2">
        <v>18</v>
      </c>
      <c r="B19" s="3" t="s">
        <v>52</v>
      </c>
      <c r="C19" s="4" t="s">
        <v>53</v>
      </c>
      <c r="D19" s="5" t="s">
        <v>83</v>
      </c>
      <c r="E19" s="6" t="s">
        <v>84</v>
      </c>
      <c r="F19" s="7" t="s">
        <v>71</v>
      </c>
      <c r="G19" s="18">
        <v>28</v>
      </c>
      <c r="H19" s="18">
        <v>28</v>
      </c>
      <c r="I19" s="44">
        <v>1214</v>
      </c>
      <c r="J19" s="10">
        <f>I19*H19</f>
        <v>33992</v>
      </c>
      <c r="K19" s="11">
        <v>33992</v>
      </c>
      <c r="L19" s="12" t="s">
        <v>95</v>
      </c>
      <c r="M19" s="37" t="s">
        <v>103</v>
      </c>
      <c r="N19" s="13" t="s">
        <v>70</v>
      </c>
    </row>
    <row r="20" spans="1:14" ht="15">
      <c r="A20" s="2">
        <v>19</v>
      </c>
      <c r="B20" s="3" t="s">
        <v>54</v>
      </c>
      <c r="C20" s="4" t="s">
        <v>55</v>
      </c>
      <c r="D20" s="5"/>
      <c r="E20" s="6"/>
      <c r="F20" s="7"/>
      <c r="G20" s="18">
        <v>30</v>
      </c>
      <c r="H20" s="18"/>
      <c r="I20" s="44"/>
      <c r="J20" s="10"/>
      <c r="K20" s="11">
        <v>32013.299999999996</v>
      </c>
      <c r="L20" s="12"/>
      <c r="M20" s="37"/>
      <c r="N20" s="13" t="s">
        <v>70</v>
      </c>
    </row>
    <row r="21" spans="1:14" ht="15">
      <c r="A21" s="2">
        <v>20</v>
      </c>
      <c r="B21" s="3" t="s">
        <v>56</v>
      </c>
      <c r="C21" s="4" t="s">
        <v>57</v>
      </c>
      <c r="D21" s="5"/>
      <c r="E21" s="6"/>
      <c r="F21" s="7"/>
      <c r="G21" s="18">
        <v>3</v>
      </c>
      <c r="H21" s="18"/>
      <c r="I21" s="44"/>
      <c r="J21" s="10"/>
      <c r="K21" s="11">
        <v>18300</v>
      </c>
      <c r="L21" s="12"/>
      <c r="M21" s="37"/>
      <c r="N21" s="13" t="s">
        <v>70</v>
      </c>
    </row>
    <row r="22" spans="1:14" ht="15">
      <c r="A22" s="2">
        <v>21</v>
      </c>
      <c r="B22" s="3" t="s">
        <v>26</v>
      </c>
      <c r="C22" s="4" t="s">
        <v>27</v>
      </c>
      <c r="D22" s="5"/>
      <c r="E22" s="6"/>
      <c r="F22" s="7"/>
      <c r="G22" s="18">
        <v>6500</v>
      </c>
      <c r="H22" s="18"/>
      <c r="I22" s="44"/>
      <c r="J22" s="10"/>
      <c r="K22" s="11">
        <v>19565</v>
      </c>
      <c r="L22" s="12"/>
      <c r="M22" s="37"/>
      <c r="N22" s="13" t="s">
        <v>70</v>
      </c>
    </row>
    <row r="23" spans="1:14" ht="15">
      <c r="A23" s="2">
        <v>22</v>
      </c>
      <c r="B23" s="3" t="s">
        <v>58</v>
      </c>
      <c r="C23" s="4" t="s">
        <v>59</v>
      </c>
      <c r="D23" s="5" t="s">
        <v>85</v>
      </c>
      <c r="E23" s="6" t="s">
        <v>86</v>
      </c>
      <c r="F23" s="7" t="s">
        <v>71</v>
      </c>
      <c r="G23" s="18">
        <v>900</v>
      </c>
      <c r="H23" s="18">
        <v>900</v>
      </c>
      <c r="I23" s="44">
        <v>54</v>
      </c>
      <c r="J23" s="10">
        <f>I23*H23</f>
        <v>48600</v>
      </c>
      <c r="K23" s="11">
        <v>48600</v>
      </c>
      <c r="L23" s="12" t="s">
        <v>95</v>
      </c>
      <c r="M23" s="37" t="s">
        <v>104</v>
      </c>
      <c r="N23" s="13" t="s">
        <v>70</v>
      </c>
    </row>
    <row r="24" spans="1:14" ht="15">
      <c r="A24" s="2">
        <v>23</v>
      </c>
      <c r="B24" s="3" t="s">
        <v>60</v>
      </c>
      <c r="C24" s="4" t="s">
        <v>61</v>
      </c>
      <c r="D24" s="5"/>
      <c r="E24" s="6"/>
      <c r="F24" s="7"/>
      <c r="G24" s="18">
        <v>15</v>
      </c>
      <c r="H24" s="18"/>
      <c r="I24" s="44"/>
      <c r="J24" s="10"/>
      <c r="K24" s="11">
        <v>3178.35</v>
      </c>
      <c r="L24" s="12"/>
      <c r="M24" s="37"/>
      <c r="N24" s="13" t="s">
        <v>70</v>
      </c>
    </row>
    <row r="25" spans="1:14" ht="28.5">
      <c r="A25" s="2">
        <v>24</v>
      </c>
      <c r="B25" s="3" t="s">
        <v>62</v>
      </c>
      <c r="C25" s="14" t="s">
        <v>63</v>
      </c>
      <c r="D25" s="15"/>
      <c r="E25" s="16"/>
      <c r="F25" s="7"/>
      <c r="G25" s="18">
        <v>3000</v>
      </c>
      <c r="H25" s="18"/>
      <c r="I25" s="44"/>
      <c r="J25" s="10"/>
      <c r="K25" s="11">
        <v>36930</v>
      </c>
      <c r="L25" s="12"/>
      <c r="M25" s="37"/>
      <c r="N25" s="13" t="s">
        <v>70</v>
      </c>
    </row>
    <row r="26" spans="1:14" ht="15">
      <c r="A26" s="2">
        <v>25</v>
      </c>
      <c r="B26" s="3" t="s">
        <v>64</v>
      </c>
      <c r="C26" s="4" t="s">
        <v>65</v>
      </c>
      <c r="D26" s="5"/>
      <c r="E26" s="6"/>
      <c r="F26" s="7"/>
      <c r="G26" s="18">
        <v>10</v>
      </c>
      <c r="H26" s="18"/>
      <c r="I26" s="44"/>
      <c r="J26" s="10"/>
      <c r="K26" s="11">
        <v>2200</v>
      </c>
      <c r="L26" s="12"/>
      <c r="M26" s="37"/>
      <c r="N26" s="13" t="s">
        <v>70</v>
      </c>
    </row>
    <row r="27" spans="1:14" ht="15">
      <c r="A27" s="2">
        <v>26</v>
      </c>
      <c r="B27" s="3" t="s">
        <v>11</v>
      </c>
      <c r="C27" s="4" t="s">
        <v>28</v>
      </c>
      <c r="D27" s="5"/>
      <c r="E27" s="6"/>
      <c r="F27" s="7"/>
      <c r="G27" s="18">
        <v>800</v>
      </c>
      <c r="H27" s="18"/>
      <c r="I27" s="44"/>
      <c r="J27" s="10"/>
      <c r="K27" s="11">
        <v>800</v>
      </c>
      <c r="L27" s="12"/>
      <c r="M27" s="37"/>
      <c r="N27" s="13" t="s">
        <v>70</v>
      </c>
    </row>
    <row r="28" spans="1:14" ht="15">
      <c r="A28" s="2">
        <v>27</v>
      </c>
      <c r="B28" s="3" t="s">
        <v>29</v>
      </c>
      <c r="C28" s="4" t="s">
        <v>30</v>
      </c>
      <c r="D28" s="5" t="s">
        <v>87</v>
      </c>
      <c r="E28" s="6" t="s">
        <v>82</v>
      </c>
      <c r="F28" s="7" t="s">
        <v>71</v>
      </c>
      <c r="G28" s="18">
        <v>600</v>
      </c>
      <c r="H28" s="18">
        <v>600</v>
      </c>
      <c r="I28" s="44">
        <v>2.3</v>
      </c>
      <c r="J28" s="10">
        <f>I28*H28</f>
        <v>1380</v>
      </c>
      <c r="K28" s="11">
        <v>1380</v>
      </c>
      <c r="L28" s="12" t="s">
        <v>95</v>
      </c>
      <c r="M28" s="37" t="s">
        <v>105</v>
      </c>
      <c r="N28" s="13" t="s">
        <v>70</v>
      </c>
    </row>
    <row r="29" spans="1:14" ht="15">
      <c r="A29" s="2">
        <v>28</v>
      </c>
      <c r="B29" s="3" t="s">
        <v>29</v>
      </c>
      <c r="C29" s="4" t="s">
        <v>31</v>
      </c>
      <c r="D29" s="5" t="s">
        <v>88</v>
      </c>
      <c r="E29" s="6" t="s">
        <v>82</v>
      </c>
      <c r="F29" s="7" t="s">
        <v>71</v>
      </c>
      <c r="G29" s="18">
        <v>650</v>
      </c>
      <c r="H29" s="18">
        <v>650</v>
      </c>
      <c r="I29" s="44">
        <v>3.3</v>
      </c>
      <c r="J29" s="10">
        <f>I29*H29</f>
        <v>2145</v>
      </c>
      <c r="K29" s="11">
        <v>2145</v>
      </c>
      <c r="L29" s="12" t="s">
        <v>95</v>
      </c>
      <c r="M29" s="37" t="s">
        <v>106</v>
      </c>
      <c r="N29" s="13" t="s">
        <v>70</v>
      </c>
    </row>
    <row r="30" spans="1:14" ht="15">
      <c r="A30" s="2">
        <v>29</v>
      </c>
      <c r="B30" s="3" t="s">
        <v>32</v>
      </c>
      <c r="C30" s="4" t="s">
        <v>33</v>
      </c>
      <c r="D30" s="5" t="s">
        <v>89</v>
      </c>
      <c r="E30" s="6" t="s">
        <v>82</v>
      </c>
      <c r="F30" s="7" t="s">
        <v>71</v>
      </c>
      <c r="G30" s="18">
        <v>2000</v>
      </c>
      <c r="H30" s="18">
        <v>2000</v>
      </c>
      <c r="I30" s="44">
        <v>1.45</v>
      </c>
      <c r="J30" s="10">
        <f>I30*H30</f>
        <v>2900</v>
      </c>
      <c r="K30" s="11">
        <v>2900</v>
      </c>
      <c r="L30" s="12" t="s">
        <v>95</v>
      </c>
      <c r="M30" s="37" t="s">
        <v>107</v>
      </c>
      <c r="N30" s="13" t="s">
        <v>70</v>
      </c>
    </row>
    <row r="31" spans="1:14" ht="15">
      <c r="A31" s="2">
        <v>30</v>
      </c>
      <c r="B31" s="3" t="s">
        <v>66</v>
      </c>
      <c r="C31" s="4" t="s">
        <v>67</v>
      </c>
      <c r="D31" s="5"/>
      <c r="E31" s="6"/>
      <c r="F31" s="7"/>
      <c r="G31" s="18">
        <v>1</v>
      </c>
      <c r="H31" s="18"/>
      <c r="I31" s="44"/>
      <c r="J31" s="10"/>
      <c r="K31" s="11">
        <v>2579.27</v>
      </c>
      <c r="L31" s="12"/>
      <c r="M31" s="37"/>
      <c r="N31" s="13" t="s">
        <v>70</v>
      </c>
    </row>
    <row r="32" spans="1:14" ht="15">
      <c r="A32" s="2">
        <v>31</v>
      </c>
      <c r="B32" s="3" t="s">
        <v>68</v>
      </c>
      <c r="C32" s="4" t="s">
        <v>69</v>
      </c>
      <c r="D32" s="5" t="s">
        <v>90</v>
      </c>
      <c r="E32" s="6" t="s">
        <v>76</v>
      </c>
      <c r="F32" s="7" t="s">
        <v>71</v>
      </c>
      <c r="G32" s="18">
        <v>100</v>
      </c>
      <c r="H32" s="18">
        <v>100</v>
      </c>
      <c r="I32" s="44">
        <v>157.44</v>
      </c>
      <c r="J32" s="10">
        <f>I32*H32</f>
        <v>15744</v>
      </c>
      <c r="K32" s="11">
        <v>15744</v>
      </c>
      <c r="L32" s="12" t="s">
        <v>95</v>
      </c>
      <c r="M32" s="37" t="s">
        <v>108</v>
      </c>
      <c r="N32" s="13" t="s">
        <v>70</v>
      </c>
    </row>
    <row r="33" spans="1:14" ht="15">
      <c r="A33" s="20"/>
      <c r="B33" s="20"/>
      <c r="C33" s="21"/>
      <c r="D33" s="22"/>
      <c r="E33" s="20"/>
      <c r="F33" s="20"/>
      <c r="G33" s="23"/>
      <c r="H33" s="24"/>
      <c r="I33" s="25"/>
      <c r="J33" s="25"/>
      <c r="K33" s="25">
        <f>SUM(K2:K32)</f>
        <v>722130.42</v>
      </c>
      <c r="L33" s="20"/>
      <c r="M33" s="20"/>
      <c r="N33" s="26"/>
    </row>
    <row r="35" spans="9:14" ht="15.75">
      <c r="I35" s="36" t="s">
        <v>91</v>
      </c>
      <c r="J35" s="35">
        <f>SUM(J4:J32)</f>
        <v>238738</v>
      </c>
      <c r="K35" s="34" t="s">
        <v>92</v>
      </c>
      <c r="L35" s="34"/>
      <c r="M35" s="34"/>
      <c r="N35" s="34"/>
    </row>
  </sheetData>
  <sheetProtection/>
  <mergeCells count="1">
    <mergeCell ref="K35:N35"/>
  </mergeCells>
  <printOptions/>
  <pageMargins left="0.7" right="0.7" top="0.75" bottom="0.75" header="0.3" footer="0.3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Office2</cp:lastModifiedBy>
  <cp:lastPrinted>2016-05-20T10:58:30Z</cp:lastPrinted>
  <dcterms:created xsi:type="dcterms:W3CDTF">2013-08-09T07:35:03Z</dcterms:created>
  <dcterms:modified xsi:type="dcterms:W3CDTF">2016-05-20T11:03:19Z</dcterms:modified>
  <cp:category/>
  <cp:version/>
  <cp:contentType/>
  <cp:contentStatus/>
</cp:coreProperties>
</file>