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1416" sheetId="1" r:id="rId1"/>
  </sheets>
  <definedNames/>
  <calcPr fullCalcOnLoad="1"/>
</workbook>
</file>

<file path=xl/sharedStrings.xml><?xml version="1.0" encoding="utf-8"?>
<sst xmlns="http://schemas.openxmlformats.org/spreadsheetml/2006/main" count="114" uniqueCount="80">
  <si>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</si>
  <si>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</si>
  <si>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</si>
  <si>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</si>
  <si>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</si>
  <si>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</si>
  <si>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</si>
  <si>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</si>
  <si>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</si>
  <si>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</si>
  <si>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</si>
  <si>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</si>
  <si>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</si>
  <si>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</si>
  <si>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N03AA02</t>
  </si>
  <si>
    <t>A02BC01</t>
  </si>
  <si>
    <t xml:space="preserve">omeprazol kaps 14*20 mg </t>
  </si>
  <si>
    <t>A07FA01</t>
  </si>
  <si>
    <t xml:space="preserve">bacilus subtilis IP 5832 kaps. 16*35 mg </t>
  </si>
  <si>
    <t>C01DA02</t>
  </si>
  <si>
    <t xml:space="preserve">gliceriltrinitrat lingv 40*0.5 </t>
  </si>
  <si>
    <t>C03EA..</t>
  </si>
  <si>
    <t xml:space="preserve">amilorid, metiklotiazid tabl 30x (10+5)mg </t>
  </si>
  <si>
    <t>D01AC01</t>
  </si>
  <si>
    <t>klotrimazol krem 1%, 20g</t>
  </si>
  <si>
    <t>G01AF02</t>
  </si>
  <si>
    <t xml:space="preserve">klotrimazol vaginalete 3*200 mg </t>
  </si>
  <si>
    <t>J04AB02</t>
  </si>
  <si>
    <t xml:space="preserve">rifampicin kaps. 20*300 mg </t>
  </si>
  <si>
    <t>L02BA01</t>
  </si>
  <si>
    <t xml:space="preserve">tamoksifen tabl. 30*10 mg </t>
  </si>
  <si>
    <t>fenobarbiton tabl. 30*15 mg</t>
  </si>
  <si>
    <t>N04AA01</t>
  </si>
  <si>
    <t xml:space="preserve">triheksifenidil tabl 100*2 mg </t>
  </si>
  <si>
    <t>triheksifenidil tabl 100*5 mg</t>
  </si>
  <si>
    <t>P02CA03</t>
  </si>
  <si>
    <t xml:space="preserve">albendazol tabl 1*400 mg </t>
  </si>
  <si>
    <t>A10BH03</t>
  </si>
  <si>
    <t>saksagliptin film tbl. 28*5mg</t>
  </si>
  <si>
    <t>A10BX07</t>
  </si>
  <si>
    <t>liraglutid rastvor za inj. 2*6mg/ml</t>
  </si>
  <si>
    <t>B01AC07</t>
  </si>
  <si>
    <t>dabigatreneksilat tvrda kaps. 30*75mg</t>
  </si>
  <si>
    <t>dabigatreneksilat tvrda kaps. 30*110mg</t>
  </si>
  <si>
    <t>dabigatreneksilat tvrda kaps. 30*150mg</t>
  </si>
  <si>
    <t>B03AB02</t>
  </si>
  <si>
    <t>gvožđe III hidroksid saharoza kompleks rastvor za inf. 5*100mg/5ml</t>
  </si>
  <si>
    <t>B03XA02</t>
  </si>
  <si>
    <t>darbepoetin alfa rastv. za inj. 1*30mcg/0,3ml</t>
  </si>
  <si>
    <t>G02CB03</t>
  </si>
  <si>
    <t>kabergolin tbl. 8*0,5mg</t>
  </si>
  <si>
    <t>J01FA10</t>
  </si>
  <si>
    <t>azitromicin inf. 1*500mg</t>
  </si>
  <si>
    <t>J04AK02</t>
  </si>
  <si>
    <t>etambutol tbl. 100*400mg</t>
  </si>
  <si>
    <t>L01BA04</t>
  </si>
  <si>
    <t>pemetreksed praš. za inf. 1*500mg</t>
  </si>
  <si>
    <t>L01XE07</t>
  </si>
  <si>
    <t>lapatinib tbl. 70*250mg</t>
  </si>
  <si>
    <t>L01XE27</t>
  </si>
  <si>
    <t>ibrutinib kaps.tvrda 90x140mg</t>
  </si>
  <si>
    <t>L04AA06</t>
  </si>
  <si>
    <t>mikofenolna kisjelina kaps. 100*250mg</t>
  </si>
  <si>
    <t>M05BA08</t>
  </si>
  <si>
    <t>zolendronična kisjelina inf. 1*5mg</t>
  </si>
  <si>
    <t>M05BB03</t>
  </si>
  <si>
    <t>alendronska kis. + holekalciferol tbl. 4*70mg + 5600l.j</t>
  </si>
  <si>
    <t>M05BX04</t>
  </si>
  <si>
    <t>denosumab rast. za inj. 1*60 mg/ml</t>
  </si>
  <si>
    <t>V03AB37</t>
  </si>
  <si>
    <t>idarucizumab rastvor za inj/inf 2*2,5 g/50ml</t>
  </si>
  <si>
    <t>V08CA10</t>
  </si>
  <si>
    <t>gadoksetinska kisjelina inj. 1*0,025mmol</t>
  </si>
  <si>
    <t>1416</t>
  </si>
  <si>
    <t>Omeprol kapsule, 15x20mg</t>
  </si>
  <si>
    <t>Zdravlje AD, Leskovac</t>
  </si>
  <si>
    <t>pakovanje</t>
  </si>
  <si>
    <t>Medica d.o.o.</t>
  </si>
  <si>
    <t>devetnaesthiljadadvijestotineosameura  i četrdesetdevetcenti</t>
  </si>
  <si>
    <t>Ukupna vrijednost ponude: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</si>
</sst>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wrapText="1"/>
    </xf>
    <xf numFmtId="1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1" fontId="22" fillId="33" borderId="10" xfId="0" applyNumberFormat="1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 horizontal="center" wrapText="1"/>
    </xf>
    <xf numFmtId="4" fontId="22" fillId="33" borderId="10" xfId="0" applyNumberFormat="1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3" fontId="43" fillId="0" borderId="10" xfId="0" applyNumberFormat="1" applyFont="1" applyFill="1" applyBorder="1" applyAlignment="1">
      <alignment horizontal="center"/>
    </xf>
    <xf numFmtId="4" fontId="43" fillId="0" borderId="10" xfId="59" applyNumberFormat="1" applyFont="1" applyFill="1" applyBorder="1" applyAlignment="1">
      <alignment horizontal="center" wrapText="1"/>
      <protection/>
    </xf>
    <xf numFmtId="4" fontId="4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 applyProtection="1">
      <alignment wrapText="1"/>
      <protection locked="0"/>
    </xf>
    <xf numFmtId="49" fontId="24" fillId="0" borderId="10" xfId="0" applyNumberFormat="1" applyFont="1" applyBorder="1" applyAlignment="1">
      <alignment/>
    </xf>
    <xf numFmtId="4" fontId="43" fillId="0" borderId="10" xfId="59" applyNumberFormat="1" applyFont="1" applyFill="1" applyBorder="1" applyAlignment="1">
      <alignment horizontal="center"/>
      <protection/>
    </xf>
    <xf numFmtId="0" fontId="44" fillId="0" borderId="10" xfId="0" applyFont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center" vertical="center"/>
    </xf>
    <xf numFmtId="4" fontId="43" fillId="0" borderId="10" xfId="59" applyNumberFormat="1" applyFont="1" applyFill="1" applyBorder="1" applyAlignment="1">
      <alignment horizontal="center" vertical="center"/>
      <protection/>
    </xf>
    <xf numFmtId="2" fontId="24" fillId="0" borderId="10" xfId="0" applyNumberFormat="1" applyFont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0" fontId="43" fillId="0" borderId="10" xfId="64" applyFont="1" applyFill="1" applyBorder="1" applyAlignment="1">
      <alignment horizontal="center" vertical="center"/>
      <protection/>
    </xf>
    <xf numFmtId="1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" fontId="43" fillId="0" borderId="10" xfId="57" applyNumberFormat="1" applyFont="1" applyFill="1" applyBorder="1" applyAlignment="1">
      <alignment/>
      <protection/>
    </xf>
    <xf numFmtId="4" fontId="43" fillId="0" borderId="10" xfId="0" applyNumberFormat="1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 7" xfId="63"/>
    <cellStyle name="Normal_Sheet1 2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F4" sqref="F4"/>
    </sheetView>
  </sheetViews>
  <sheetFormatPr defaultColWidth="12.421875" defaultRowHeight="15"/>
  <cols>
    <col min="1" max="1" width="7.00390625" style="2" bestFit="1" customWidth="1"/>
    <col min="2" max="2" width="11.140625" style="2" bestFit="1" customWidth="1"/>
    <col min="3" max="3" width="45.57421875" style="4" customWidth="1"/>
    <col min="4" max="4" width="27.8515625" style="3" bestFit="1" customWidth="1"/>
    <col min="5" max="5" width="12.421875" style="2" customWidth="1"/>
    <col min="6" max="6" width="13.7109375" style="2" customWidth="1"/>
    <col min="7" max="7" width="8.28125" style="5" bestFit="1" customWidth="1"/>
    <col min="8" max="8" width="12.421875" style="1" customWidth="1"/>
    <col min="9" max="9" width="12.28125" style="6" customWidth="1"/>
    <col min="10" max="10" width="11.00390625" style="6" customWidth="1"/>
    <col min="11" max="11" width="22.421875" style="6" customWidth="1"/>
    <col min="12" max="12" width="14.00390625" style="2" bestFit="1" customWidth="1"/>
    <col min="13" max="13" width="21.57421875" style="2" customWidth="1"/>
    <col min="14" max="14" width="7.00390625" style="7" bestFit="1" customWidth="1"/>
    <col min="15" max="16384" width="12.421875" style="2" customWidth="1"/>
  </cols>
  <sheetData>
    <row r="1" spans="1:14" ht="31.5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14" t="s">
        <v>7</v>
      </c>
      <c r="I1" s="11" t="s">
        <v>8</v>
      </c>
      <c r="J1" s="12" t="s">
        <v>9</v>
      </c>
      <c r="K1" s="12" t="s">
        <v>11</v>
      </c>
      <c r="L1" s="8" t="s">
        <v>10</v>
      </c>
      <c r="M1" s="8" t="s">
        <v>12</v>
      </c>
      <c r="N1" s="13" t="s">
        <v>13</v>
      </c>
    </row>
    <row r="2" spans="1:14" ht="47.25">
      <c r="A2" s="15">
        <v>1</v>
      </c>
      <c r="B2" s="16" t="s">
        <v>15</v>
      </c>
      <c r="C2" s="17" t="s">
        <v>16</v>
      </c>
      <c r="D2" s="18" t="s">
        <v>74</v>
      </c>
      <c r="E2" s="19" t="s">
        <v>75</v>
      </c>
      <c r="F2" s="20" t="s">
        <v>76</v>
      </c>
      <c r="G2" s="35">
        <v>14000</v>
      </c>
      <c r="H2" s="21">
        <v>13067</v>
      </c>
      <c r="I2" s="22">
        <v>1.47</v>
      </c>
      <c r="J2" s="36">
        <f>ABS(H2*I2)</f>
        <v>19208.489999999998</v>
      </c>
      <c r="K2" s="22">
        <v>28979.999999999996</v>
      </c>
      <c r="L2" s="23" t="s">
        <v>77</v>
      </c>
      <c r="M2" s="24" t="s">
        <v>78</v>
      </c>
      <c r="N2" s="25" t="s">
        <v>73</v>
      </c>
    </row>
    <row r="3" spans="1:14" ht="15.75">
      <c r="A3" s="15">
        <v>2</v>
      </c>
      <c r="B3" s="16" t="s">
        <v>17</v>
      </c>
      <c r="C3" s="17" t="s">
        <v>18</v>
      </c>
      <c r="D3" s="18"/>
      <c r="E3" s="26"/>
      <c r="F3" s="20"/>
      <c r="G3" s="35">
        <v>16000</v>
      </c>
      <c r="H3" s="21"/>
      <c r="I3" s="22"/>
      <c r="J3" s="36"/>
      <c r="K3" s="22">
        <v>32000</v>
      </c>
      <c r="L3" s="23"/>
      <c r="M3" s="23"/>
      <c r="N3" s="25" t="s">
        <v>73</v>
      </c>
    </row>
    <row r="4" spans="1:14" ht="15.75">
      <c r="A4" s="15">
        <v>3</v>
      </c>
      <c r="B4" s="16" t="s">
        <v>37</v>
      </c>
      <c r="C4" s="17" t="s">
        <v>38</v>
      </c>
      <c r="D4" s="18"/>
      <c r="E4" s="26"/>
      <c r="F4" s="20"/>
      <c r="G4" s="35">
        <v>3000</v>
      </c>
      <c r="H4" s="21"/>
      <c r="I4" s="22"/>
      <c r="J4" s="36"/>
      <c r="K4" s="22">
        <v>89970</v>
      </c>
      <c r="L4" s="23"/>
      <c r="M4" s="23"/>
      <c r="N4" s="25" t="s">
        <v>73</v>
      </c>
    </row>
    <row r="5" spans="1:14" ht="18" customHeight="1">
      <c r="A5" s="15">
        <v>4</v>
      </c>
      <c r="B5" s="16" t="s">
        <v>39</v>
      </c>
      <c r="C5" s="17" t="s">
        <v>40</v>
      </c>
      <c r="D5" s="18"/>
      <c r="E5" s="26"/>
      <c r="F5" s="20"/>
      <c r="G5" s="35">
        <v>100</v>
      </c>
      <c r="H5" s="21"/>
      <c r="I5" s="22"/>
      <c r="J5" s="36"/>
      <c r="K5" s="22">
        <v>9091</v>
      </c>
      <c r="L5" s="23"/>
      <c r="M5" s="23"/>
      <c r="N5" s="25" t="s">
        <v>73</v>
      </c>
    </row>
    <row r="6" spans="1:14" ht="14.25" customHeight="1">
      <c r="A6" s="15">
        <v>5</v>
      </c>
      <c r="B6" s="16" t="s">
        <v>41</v>
      </c>
      <c r="C6" s="27" t="s">
        <v>42</v>
      </c>
      <c r="D6" s="28"/>
      <c r="E6" s="29"/>
      <c r="F6" s="20"/>
      <c r="G6" s="35">
        <v>150</v>
      </c>
      <c r="H6" s="30"/>
      <c r="I6" s="22"/>
      <c r="J6" s="36"/>
      <c r="K6" s="22">
        <v>4684.5</v>
      </c>
      <c r="L6" s="23"/>
      <c r="M6" s="23"/>
      <c r="N6" s="25" t="s">
        <v>73</v>
      </c>
    </row>
    <row r="7" spans="1:14" ht="15.75" customHeight="1">
      <c r="A7" s="15">
        <v>6</v>
      </c>
      <c r="B7" s="16" t="s">
        <v>41</v>
      </c>
      <c r="C7" s="27" t="s">
        <v>43</v>
      </c>
      <c r="D7" s="28"/>
      <c r="E7" s="29"/>
      <c r="F7" s="20"/>
      <c r="G7" s="35">
        <v>1500</v>
      </c>
      <c r="H7" s="30"/>
      <c r="I7" s="22"/>
      <c r="J7" s="36"/>
      <c r="K7" s="22">
        <v>94440</v>
      </c>
      <c r="L7" s="23"/>
      <c r="M7" s="23"/>
      <c r="N7" s="25" t="s">
        <v>73</v>
      </c>
    </row>
    <row r="8" spans="1:14" ht="15.75">
      <c r="A8" s="15">
        <v>7</v>
      </c>
      <c r="B8" s="16" t="s">
        <v>41</v>
      </c>
      <c r="C8" s="27" t="s">
        <v>44</v>
      </c>
      <c r="D8" s="28"/>
      <c r="E8" s="29"/>
      <c r="F8" s="20"/>
      <c r="G8" s="35">
        <v>2000</v>
      </c>
      <c r="H8" s="31"/>
      <c r="I8" s="22"/>
      <c r="J8" s="36"/>
      <c r="K8" s="22">
        <v>125240</v>
      </c>
      <c r="L8" s="23"/>
      <c r="M8" s="23"/>
      <c r="N8" s="25" t="s">
        <v>73</v>
      </c>
    </row>
    <row r="9" spans="1:14" ht="31.5">
      <c r="A9" s="15">
        <v>8</v>
      </c>
      <c r="B9" s="16" t="s">
        <v>45</v>
      </c>
      <c r="C9" s="27" t="s">
        <v>46</v>
      </c>
      <c r="D9" s="28"/>
      <c r="E9" s="29"/>
      <c r="F9" s="20"/>
      <c r="G9" s="35">
        <v>350</v>
      </c>
      <c r="H9" s="21"/>
      <c r="I9" s="22"/>
      <c r="J9" s="36"/>
      <c r="K9" s="22">
        <v>14700</v>
      </c>
      <c r="L9" s="23"/>
      <c r="M9" s="23"/>
      <c r="N9" s="25" t="s">
        <v>73</v>
      </c>
    </row>
    <row r="10" spans="1:14" ht="15.75">
      <c r="A10" s="15">
        <v>9</v>
      </c>
      <c r="B10" s="16" t="s">
        <v>47</v>
      </c>
      <c r="C10" s="17" t="s">
        <v>48</v>
      </c>
      <c r="D10" s="18"/>
      <c r="E10" s="26"/>
      <c r="F10" s="20"/>
      <c r="G10" s="35">
        <v>1600</v>
      </c>
      <c r="H10" s="21"/>
      <c r="I10" s="22"/>
      <c r="J10" s="36"/>
      <c r="K10" s="22">
        <v>58591.99999999999</v>
      </c>
      <c r="L10" s="23"/>
      <c r="M10" s="23"/>
      <c r="N10" s="25" t="s">
        <v>73</v>
      </c>
    </row>
    <row r="11" spans="1:14" ht="15.75">
      <c r="A11" s="15">
        <v>10</v>
      </c>
      <c r="B11" s="16" t="s">
        <v>19</v>
      </c>
      <c r="C11" s="17" t="s">
        <v>20</v>
      </c>
      <c r="D11" s="18"/>
      <c r="E11" s="26"/>
      <c r="F11" s="20"/>
      <c r="G11" s="35">
        <v>4000</v>
      </c>
      <c r="H11" s="21"/>
      <c r="I11" s="22"/>
      <c r="J11" s="36"/>
      <c r="K11" s="22">
        <v>5400</v>
      </c>
      <c r="L11" s="23"/>
      <c r="M11" s="23"/>
      <c r="N11" s="25" t="s">
        <v>73</v>
      </c>
    </row>
    <row r="12" spans="1:14" ht="15.75">
      <c r="A12" s="15">
        <v>11</v>
      </c>
      <c r="B12" s="32" t="s">
        <v>21</v>
      </c>
      <c r="C12" s="17" t="s">
        <v>22</v>
      </c>
      <c r="D12" s="18"/>
      <c r="E12" s="26"/>
      <c r="F12" s="20"/>
      <c r="G12" s="35">
        <v>10000</v>
      </c>
      <c r="H12" s="21"/>
      <c r="I12" s="22"/>
      <c r="J12" s="36"/>
      <c r="K12" s="22">
        <v>9000</v>
      </c>
      <c r="L12" s="23"/>
      <c r="M12" s="23"/>
      <c r="N12" s="25" t="s">
        <v>73</v>
      </c>
    </row>
    <row r="13" spans="1:14" ht="15.75">
      <c r="A13" s="15">
        <v>12</v>
      </c>
      <c r="B13" s="16" t="s">
        <v>23</v>
      </c>
      <c r="C13" s="17" t="s">
        <v>24</v>
      </c>
      <c r="D13" s="18"/>
      <c r="E13" s="26"/>
      <c r="F13" s="20"/>
      <c r="G13" s="35">
        <v>3500</v>
      </c>
      <c r="H13" s="21"/>
      <c r="I13" s="22"/>
      <c r="J13" s="36"/>
      <c r="K13" s="22">
        <v>4725</v>
      </c>
      <c r="L13" s="23"/>
      <c r="M13" s="23"/>
      <c r="N13" s="25" t="s">
        <v>73</v>
      </c>
    </row>
    <row r="14" spans="1:14" ht="15.75">
      <c r="A14" s="15">
        <v>13</v>
      </c>
      <c r="B14" s="16" t="s">
        <v>25</v>
      </c>
      <c r="C14" s="17" t="s">
        <v>26</v>
      </c>
      <c r="D14" s="18"/>
      <c r="E14" s="26"/>
      <c r="F14" s="20"/>
      <c r="G14" s="35">
        <v>2500</v>
      </c>
      <c r="H14" s="21"/>
      <c r="I14" s="22"/>
      <c r="J14" s="36"/>
      <c r="K14" s="22">
        <v>5850</v>
      </c>
      <c r="L14" s="23"/>
      <c r="M14" s="23"/>
      <c r="N14" s="25" t="s">
        <v>73</v>
      </c>
    </row>
    <row r="15" spans="1:14" ht="18.75" customHeight="1">
      <c r="A15" s="15">
        <v>14</v>
      </c>
      <c r="B15" s="16" t="s">
        <v>49</v>
      </c>
      <c r="C15" s="17" t="s">
        <v>50</v>
      </c>
      <c r="D15" s="18"/>
      <c r="E15" s="26"/>
      <c r="F15" s="20"/>
      <c r="G15" s="35">
        <v>50</v>
      </c>
      <c r="H15" s="21"/>
      <c r="I15" s="22"/>
      <c r="J15" s="36"/>
      <c r="K15" s="22">
        <v>1650</v>
      </c>
      <c r="L15" s="23"/>
      <c r="M15" s="23"/>
      <c r="N15" s="25" t="s">
        <v>73</v>
      </c>
    </row>
    <row r="16" spans="1:14" ht="15.75">
      <c r="A16" s="15">
        <v>15</v>
      </c>
      <c r="B16" s="16" t="s">
        <v>51</v>
      </c>
      <c r="C16" s="17" t="s">
        <v>52</v>
      </c>
      <c r="D16" s="18"/>
      <c r="E16" s="26"/>
      <c r="F16" s="20"/>
      <c r="G16" s="35">
        <v>3000</v>
      </c>
      <c r="H16" s="21"/>
      <c r="I16" s="22"/>
      <c r="J16" s="36"/>
      <c r="K16" s="22">
        <v>8430</v>
      </c>
      <c r="L16" s="23"/>
      <c r="M16" s="23"/>
      <c r="N16" s="25" t="s">
        <v>73</v>
      </c>
    </row>
    <row r="17" spans="1:14" ht="15.75">
      <c r="A17" s="15">
        <v>16</v>
      </c>
      <c r="B17" s="16" t="s">
        <v>27</v>
      </c>
      <c r="C17" s="17" t="s">
        <v>28</v>
      </c>
      <c r="D17" s="18"/>
      <c r="E17" s="26"/>
      <c r="F17" s="20"/>
      <c r="G17" s="35">
        <v>2200</v>
      </c>
      <c r="H17" s="21"/>
      <c r="I17" s="22"/>
      <c r="J17" s="36"/>
      <c r="K17" s="22">
        <v>3585.9999999999995</v>
      </c>
      <c r="L17" s="23"/>
      <c r="M17" s="23"/>
      <c r="N17" s="25" t="s">
        <v>73</v>
      </c>
    </row>
    <row r="18" spans="1:14" ht="15.75">
      <c r="A18" s="15">
        <v>17</v>
      </c>
      <c r="B18" s="16" t="s">
        <v>53</v>
      </c>
      <c r="C18" s="27" t="s">
        <v>54</v>
      </c>
      <c r="D18" s="28"/>
      <c r="E18" s="29"/>
      <c r="F18" s="20"/>
      <c r="G18" s="35">
        <v>350</v>
      </c>
      <c r="H18" s="21"/>
      <c r="I18" s="22"/>
      <c r="J18" s="22"/>
      <c r="K18" s="22">
        <v>4585</v>
      </c>
      <c r="L18" s="23"/>
      <c r="M18" s="23"/>
      <c r="N18" s="25" t="s">
        <v>73</v>
      </c>
    </row>
    <row r="19" spans="1:14" s="3" customFormat="1" ht="15.75">
      <c r="A19" s="15">
        <v>18</v>
      </c>
      <c r="B19" s="16" t="s">
        <v>55</v>
      </c>
      <c r="C19" s="17" t="s">
        <v>56</v>
      </c>
      <c r="D19" s="18"/>
      <c r="E19" s="26"/>
      <c r="F19" s="20"/>
      <c r="G19" s="33">
        <v>28</v>
      </c>
      <c r="H19" s="21"/>
      <c r="I19" s="22"/>
      <c r="J19" s="23"/>
      <c r="K19" s="22">
        <v>33992</v>
      </c>
      <c r="L19" s="23"/>
      <c r="M19" s="23"/>
      <c r="N19" s="25" t="s">
        <v>73</v>
      </c>
    </row>
    <row r="20" spans="1:14" ht="15.75">
      <c r="A20" s="15">
        <v>19</v>
      </c>
      <c r="B20" s="16" t="s">
        <v>57</v>
      </c>
      <c r="C20" s="17" t="s">
        <v>58</v>
      </c>
      <c r="D20" s="18"/>
      <c r="E20" s="26"/>
      <c r="F20" s="20"/>
      <c r="G20" s="33">
        <v>30</v>
      </c>
      <c r="H20" s="21"/>
      <c r="I20" s="22"/>
      <c r="J20" s="22"/>
      <c r="K20" s="22">
        <v>32013.299999999996</v>
      </c>
      <c r="L20" s="23"/>
      <c r="M20" s="23"/>
      <c r="N20" s="25" t="s">
        <v>73</v>
      </c>
    </row>
    <row r="21" spans="1:14" ht="15.75">
      <c r="A21" s="15">
        <v>20</v>
      </c>
      <c r="B21" s="16" t="s">
        <v>59</v>
      </c>
      <c r="C21" s="17" t="s">
        <v>60</v>
      </c>
      <c r="D21" s="18"/>
      <c r="E21" s="26"/>
      <c r="F21" s="20"/>
      <c r="G21" s="33">
        <v>3</v>
      </c>
      <c r="H21" s="21"/>
      <c r="I21" s="22"/>
      <c r="J21" s="22"/>
      <c r="K21" s="22">
        <v>18300</v>
      </c>
      <c r="L21" s="23"/>
      <c r="M21" s="23"/>
      <c r="N21" s="25" t="s">
        <v>73</v>
      </c>
    </row>
    <row r="22" spans="1:14" ht="15.75">
      <c r="A22" s="15">
        <v>21</v>
      </c>
      <c r="B22" s="16" t="s">
        <v>29</v>
      </c>
      <c r="C22" s="17" t="s">
        <v>30</v>
      </c>
      <c r="D22" s="18"/>
      <c r="E22" s="26"/>
      <c r="F22" s="20"/>
      <c r="G22" s="33">
        <v>6500</v>
      </c>
      <c r="H22" s="21"/>
      <c r="I22" s="22"/>
      <c r="J22" s="22"/>
      <c r="K22" s="22">
        <v>19565</v>
      </c>
      <c r="L22" s="23"/>
      <c r="M22" s="23"/>
      <c r="N22" s="25" t="s">
        <v>73</v>
      </c>
    </row>
    <row r="23" spans="1:14" ht="15.75">
      <c r="A23" s="15">
        <v>22</v>
      </c>
      <c r="B23" s="16" t="s">
        <v>61</v>
      </c>
      <c r="C23" s="17" t="s">
        <v>62</v>
      </c>
      <c r="D23" s="18"/>
      <c r="E23" s="26"/>
      <c r="F23" s="20"/>
      <c r="G23" s="33">
        <v>900</v>
      </c>
      <c r="H23" s="21"/>
      <c r="I23" s="22"/>
      <c r="J23" s="22"/>
      <c r="K23" s="22">
        <v>48600</v>
      </c>
      <c r="L23" s="23"/>
      <c r="M23" s="23"/>
      <c r="N23" s="25" t="s">
        <v>73</v>
      </c>
    </row>
    <row r="24" spans="1:14" ht="15.75">
      <c r="A24" s="15">
        <v>23</v>
      </c>
      <c r="B24" s="16" t="s">
        <v>63</v>
      </c>
      <c r="C24" s="17" t="s">
        <v>64</v>
      </c>
      <c r="D24" s="18"/>
      <c r="E24" s="26"/>
      <c r="F24" s="20"/>
      <c r="G24" s="33">
        <v>15</v>
      </c>
      <c r="H24" s="21"/>
      <c r="I24" s="22"/>
      <c r="J24" s="22"/>
      <c r="K24" s="22">
        <v>3178.35</v>
      </c>
      <c r="L24" s="23"/>
      <c r="M24" s="23"/>
      <c r="N24" s="25" t="s">
        <v>73</v>
      </c>
    </row>
    <row r="25" spans="1:14" ht="31.5">
      <c r="A25" s="15">
        <v>24</v>
      </c>
      <c r="B25" s="16" t="s">
        <v>65</v>
      </c>
      <c r="C25" s="27" t="s">
        <v>66</v>
      </c>
      <c r="D25" s="28"/>
      <c r="E25" s="29"/>
      <c r="F25" s="20"/>
      <c r="G25" s="33">
        <v>3000</v>
      </c>
      <c r="H25" s="21"/>
      <c r="I25" s="22"/>
      <c r="J25" s="22"/>
      <c r="K25" s="22">
        <v>36930</v>
      </c>
      <c r="L25" s="23"/>
      <c r="M25" s="23"/>
      <c r="N25" s="25" t="s">
        <v>73</v>
      </c>
    </row>
    <row r="26" spans="1:14" ht="15.75">
      <c r="A26" s="15">
        <v>25</v>
      </c>
      <c r="B26" s="16" t="s">
        <v>67</v>
      </c>
      <c r="C26" s="17" t="s">
        <v>68</v>
      </c>
      <c r="D26" s="18"/>
      <c r="E26" s="26"/>
      <c r="F26" s="20"/>
      <c r="G26" s="33">
        <v>10</v>
      </c>
      <c r="H26" s="21"/>
      <c r="I26" s="22"/>
      <c r="J26" s="22"/>
      <c r="K26" s="22">
        <v>2200</v>
      </c>
      <c r="L26" s="23"/>
      <c r="M26" s="23"/>
      <c r="N26" s="25" t="s">
        <v>73</v>
      </c>
    </row>
    <row r="27" spans="1:14" ht="15.75">
      <c r="A27" s="15">
        <v>26</v>
      </c>
      <c r="B27" s="16" t="s">
        <v>14</v>
      </c>
      <c r="C27" s="17" t="s">
        <v>31</v>
      </c>
      <c r="D27" s="18"/>
      <c r="E27" s="26"/>
      <c r="F27" s="20"/>
      <c r="G27" s="33">
        <v>800</v>
      </c>
      <c r="H27" s="21"/>
      <c r="I27" s="22"/>
      <c r="J27" s="22"/>
      <c r="K27" s="22">
        <v>800</v>
      </c>
      <c r="L27" s="23"/>
      <c r="M27" s="23"/>
      <c r="N27" s="25" t="s">
        <v>73</v>
      </c>
    </row>
    <row r="28" spans="1:14" ht="15.75">
      <c r="A28" s="15">
        <v>27</v>
      </c>
      <c r="B28" s="16" t="s">
        <v>32</v>
      </c>
      <c r="C28" s="17" t="s">
        <v>33</v>
      </c>
      <c r="D28" s="18"/>
      <c r="E28" s="26"/>
      <c r="F28" s="20"/>
      <c r="G28" s="33">
        <v>600</v>
      </c>
      <c r="H28" s="21"/>
      <c r="I28" s="22"/>
      <c r="J28" s="22"/>
      <c r="K28" s="22">
        <v>1380</v>
      </c>
      <c r="L28" s="23"/>
      <c r="M28" s="23"/>
      <c r="N28" s="25" t="s">
        <v>73</v>
      </c>
    </row>
    <row r="29" spans="1:14" ht="15.75">
      <c r="A29" s="15">
        <v>28</v>
      </c>
      <c r="B29" s="16" t="s">
        <v>32</v>
      </c>
      <c r="C29" s="17" t="s">
        <v>34</v>
      </c>
      <c r="D29" s="18"/>
      <c r="E29" s="26"/>
      <c r="F29" s="20"/>
      <c r="G29" s="33">
        <v>650</v>
      </c>
      <c r="H29" s="21"/>
      <c r="I29" s="22"/>
      <c r="J29" s="22"/>
      <c r="K29" s="22">
        <v>2145</v>
      </c>
      <c r="L29" s="23"/>
      <c r="M29" s="23"/>
      <c r="N29" s="25" t="s">
        <v>73</v>
      </c>
    </row>
    <row r="30" spans="1:14" ht="15.75">
      <c r="A30" s="15">
        <v>29</v>
      </c>
      <c r="B30" s="16" t="s">
        <v>35</v>
      </c>
      <c r="C30" s="17" t="s">
        <v>36</v>
      </c>
      <c r="D30" s="18"/>
      <c r="E30" s="26"/>
      <c r="F30" s="20"/>
      <c r="G30" s="33">
        <v>2000</v>
      </c>
      <c r="H30" s="21"/>
      <c r="I30" s="22"/>
      <c r="J30" s="22"/>
      <c r="K30" s="22">
        <v>2900</v>
      </c>
      <c r="L30" s="23"/>
      <c r="M30" s="23"/>
      <c r="N30" s="25" t="s">
        <v>73</v>
      </c>
    </row>
    <row r="31" spans="1:14" ht="15.75">
      <c r="A31" s="15">
        <v>30</v>
      </c>
      <c r="B31" s="16" t="s">
        <v>69</v>
      </c>
      <c r="C31" s="17" t="s">
        <v>70</v>
      </c>
      <c r="D31" s="18"/>
      <c r="E31" s="26"/>
      <c r="F31" s="20"/>
      <c r="G31" s="33">
        <v>1</v>
      </c>
      <c r="H31" s="21"/>
      <c r="I31" s="22"/>
      <c r="J31" s="22"/>
      <c r="K31" s="22">
        <v>2579.27</v>
      </c>
      <c r="L31" s="23"/>
      <c r="M31" s="23"/>
      <c r="N31" s="25" t="s">
        <v>73</v>
      </c>
    </row>
    <row r="32" spans="1:14" ht="15.75">
      <c r="A32" s="15">
        <v>31</v>
      </c>
      <c r="B32" s="16" t="s">
        <v>71</v>
      </c>
      <c r="C32" s="17" t="s">
        <v>72</v>
      </c>
      <c r="D32" s="18"/>
      <c r="E32" s="26"/>
      <c r="F32" s="20"/>
      <c r="G32" s="33">
        <v>100</v>
      </c>
      <c r="H32" s="21"/>
      <c r="I32" s="22"/>
      <c r="J32" s="22"/>
      <c r="K32" s="22">
        <v>15744</v>
      </c>
      <c r="L32" s="23"/>
      <c r="M32" s="23"/>
      <c r="N32" s="25" t="s">
        <v>73</v>
      </c>
    </row>
    <row r="33" spans="1:14" ht="47.25">
      <c r="A33" s="23"/>
      <c r="B33" s="23"/>
      <c r="C33" s="34" t="s">
        <v>79</v>
      </c>
      <c r="D33" s="23"/>
      <c r="E33" s="23"/>
      <c r="F33" s="23"/>
      <c r="G33" s="33"/>
      <c r="H33" s="21"/>
      <c r="I33" s="22"/>
      <c r="J33" s="22">
        <f>SUM(J2:J32)</f>
        <v>19208.489999999998</v>
      </c>
      <c r="K33" s="22">
        <f>SUM(K2:K32)</f>
        <v>721250.42</v>
      </c>
      <c r="L33" s="34"/>
      <c r="M33" s="34" t="s">
        <v>78</v>
      </c>
      <c r="N33" s="25"/>
    </row>
  </sheetData>
  <sheetProtection/>
  <printOptions/>
  <pageMargins left="0.25" right="0.25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Nikola Zarubica</cp:lastModifiedBy>
  <cp:lastPrinted>2016-05-23T06:39:37Z</cp:lastPrinted>
  <dcterms:created xsi:type="dcterms:W3CDTF">2013-08-09T07:35:03Z</dcterms:created>
  <dcterms:modified xsi:type="dcterms:W3CDTF">2016-05-23T06:40:18Z</dcterms:modified>
  <cp:category/>
  <cp:version/>
  <cp:contentType/>
  <cp:contentStatus/>
</cp:coreProperties>
</file>