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db2-stari\Redirected$\info\Desktop\1517\"/>
    </mc:Choice>
  </mc:AlternateContent>
  <bookViews>
    <workbookView xWindow="360" yWindow="345" windowWidth="28410" windowHeight="11760"/>
  </bookViews>
  <sheets>
    <sheet name="1" sheetId="1" r:id="rId1"/>
  </sheets>
  <definedNames>
    <definedName name="_xlnm._FilterDatabase" localSheetId="0" hidden="1">'1'!$A$1:$L$52</definedName>
    <definedName name="_xlnm.Print_Area" localSheetId="0">'1'!$A$1:$L$51</definedName>
  </definedNames>
  <calcPr calcId="162913"/>
</workbook>
</file>

<file path=xl/calcChain.xml><?xml version="1.0" encoding="utf-8"?>
<calcChain xmlns="http://schemas.openxmlformats.org/spreadsheetml/2006/main">
  <c r="K51" i="1" l="1"/>
  <c r="K37" i="1" l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2" i="1"/>
  <c r="L51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2" i="1"/>
</calcChain>
</file>

<file path=xl/comments1.xml><?xml version="1.0" encoding="utf-8"?>
<comments xmlns="http://schemas.openxmlformats.org/spreadsheetml/2006/main">
  <authors>
    <author>komercijala7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  <charset val="238"/>
          </rPr>
          <t>komercijala7: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38"/>
          </rPr>
          <t>komercijala7: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<sst xmlns="http://schemas.openxmlformats.org/spreadsheetml/2006/main" count="203" uniqueCount="150">
  <si>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</si>
  <si>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</si>
  <si>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</si>
  <si>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</si>
  <si>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</si>
  <si>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</si>
  <si>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</si>
  <si>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</si>
  <si>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A07EC02</t>
  </si>
  <si>
    <t>H02AB04</t>
  </si>
  <si>
    <t>J02AC03</t>
  </si>
  <si>
    <t>L01XE06</t>
  </si>
  <si>
    <t>L01XE08</t>
  </si>
  <si>
    <t>L01XE15</t>
  </si>
  <si>
    <t>L01XE18</t>
  </si>
  <si>
    <t>mesalazin granule sa produženim oslobađanjem 50*1000mg</t>
  </si>
  <si>
    <t>B02BX05</t>
  </si>
  <si>
    <t>eltrombopag film tableta 28*50mg</t>
  </si>
  <si>
    <t>B06AC02</t>
  </si>
  <si>
    <t>ikatibant rastvor za injekciju u napunjenom inj.špricu 1*30mg/3ml</t>
  </si>
  <si>
    <t>C01CA07</t>
  </si>
  <si>
    <t xml:space="preserve">dobutamin koncentrat za rastvor za infuziju 10*250 mg/20 ml </t>
  </si>
  <si>
    <t>G03DA03</t>
  </si>
  <si>
    <t xml:space="preserve">hidroksiprogesteron rastvor za injekciju 5*250 mg </t>
  </si>
  <si>
    <t>metilprednizolon  prašak za injekciju/infuziju 15*40 mg</t>
  </si>
  <si>
    <t>metilprednizolon  prašak za injekciju/infuziju 15*20 mg</t>
  </si>
  <si>
    <t>J01GB03</t>
  </si>
  <si>
    <t>gentamicin rastvor za injekciju 10*80mg</t>
  </si>
  <si>
    <t>vorikonazol prašak za rastvor za infuziju 1*200mg</t>
  </si>
  <si>
    <t>J05AB01</t>
  </si>
  <si>
    <t>aciklovir prašak za rastvor za infuziju 5*250mg</t>
  </si>
  <si>
    <t>J05AX08</t>
  </si>
  <si>
    <t xml:space="preserve">raltegravir film tabl. 60x400mg </t>
  </si>
  <si>
    <t>J05AX16</t>
  </si>
  <si>
    <t>dasabuvir film tabl. 56*250 mg</t>
  </si>
  <si>
    <t>J05AX67</t>
  </si>
  <si>
    <t>ombitasvir + paritaprevir + ritonavir film tabl. 56*(12.5mg+75mg+50mg)</t>
  </si>
  <si>
    <t>L01BC59</t>
  </si>
  <si>
    <t xml:space="preserve">trifluridin + tipiracil film tableta 20*(20mg + 8.19mg) </t>
  </si>
  <si>
    <t xml:space="preserve">trifluridin + tipiracil film tableta 20*(15mg + 6.14mg) </t>
  </si>
  <si>
    <t>L01XC06</t>
  </si>
  <si>
    <t>cetuximab rastvor za infuziju 1*20ml ( 5mg/ml )</t>
  </si>
  <si>
    <t>L01XC07</t>
  </si>
  <si>
    <t>bevacizumab koncentrat za rastvor za infuziju 1*100mg/4ml</t>
  </si>
  <si>
    <t xml:space="preserve">bevacizumab koncentrat za rastvor za infuziju 1*400mg/16ml </t>
  </si>
  <si>
    <t>L01XC13</t>
  </si>
  <si>
    <t>pertuzumab koncentrat za rastvor za infuziju 1*420mg/14ml</t>
  </si>
  <si>
    <t xml:space="preserve">L01XC14   </t>
  </si>
  <si>
    <t>trastuzumab emtanzin prašak za koncentrat za rastvor za infuziju 160mg</t>
  </si>
  <si>
    <t>trastuzumab emtanzin prašak za koncentrat za rastvor za infuziju 100mg</t>
  </si>
  <si>
    <t>L01XC15</t>
  </si>
  <si>
    <t xml:space="preserve">obinutuzumab koncentrat za rastvor za infuziju 1* 1000mg/40ml </t>
  </si>
  <si>
    <t>L01XC17</t>
  </si>
  <si>
    <t xml:space="preserve">nivolumab koncentrat za rastvor za infuziju 1*10ml (10mg/ml) </t>
  </si>
  <si>
    <t xml:space="preserve">nivolumab koncentrat za rastvor za infuziju 1*4ml (10mg/ml) </t>
  </si>
  <si>
    <t>L01XC18</t>
  </si>
  <si>
    <t>pembrolizumab prašak za koncentrat za rastvor za infuziju 1*50mg</t>
  </si>
  <si>
    <t>dasatinib film tabl. 60*50mg</t>
  </si>
  <si>
    <t>nilotinib kapsula tvrda 112*150mg</t>
  </si>
  <si>
    <t>L01XE10</t>
  </si>
  <si>
    <t>everolimus tableta 30*10mg</t>
  </si>
  <si>
    <t>vemurafenib film tableta 56*240mg</t>
  </si>
  <si>
    <t>L01XE17</t>
  </si>
  <si>
    <t xml:space="preserve">axitinib film tableta 56*5mg </t>
  </si>
  <si>
    <t>ruksolitinib tableta 56*20 mg</t>
  </si>
  <si>
    <t>L01XE27</t>
  </si>
  <si>
    <t xml:space="preserve">ibrutinib kapsula tvrda 90*140mg </t>
  </si>
  <si>
    <t>L02BB04</t>
  </si>
  <si>
    <t xml:space="preserve">enzalutamid kapsula meka 112*40mg </t>
  </si>
  <si>
    <t>L03AA02</t>
  </si>
  <si>
    <t>filgrastim rastvor za injekciju/infuziju 1*48Mj./0.5ml</t>
  </si>
  <si>
    <t>L03AB04</t>
  </si>
  <si>
    <t>interferon alfa-2a rastvor za injekciju u špricu 1*3000000 i.j./0,5ml</t>
  </si>
  <si>
    <t>L03AB07</t>
  </si>
  <si>
    <t xml:space="preserve">interferon beta-1a rastvor za injekciju u špricu 4*30mcg/0,5ml </t>
  </si>
  <si>
    <t>L04AA27</t>
  </si>
  <si>
    <t>fingolimod kapsula tvrda 28*0.5mg</t>
  </si>
  <si>
    <t>L04AA33</t>
  </si>
  <si>
    <t>vedolizumab prašak za koncentrat za rastvor za infuziju 1*300mg</t>
  </si>
  <si>
    <t>L04AB01</t>
  </si>
  <si>
    <t>etanercept prašak za rastvor za injekciju 4*25mg/ml</t>
  </si>
  <si>
    <t>L04AB02</t>
  </si>
  <si>
    <t>infliksimab prašak za koncentrat za rastvor za infuziju 1*100mg</t>
  </si>
  <si>
    <t xml:space="preserve">L04AB04 </t>
  </si>
  <si>
    <t>adalimumab rastvor za injekciju 2*40mg/0.8ml</t>
  </si>
  <si>
    <t>L04AB06</t>
  </si>
  <si>
    <t>golimumab  rastvor za injekciju u špricu 1*50mg/0.5ml</t>
  </si>
  <si>
    <t>L04AX04</t>
  </si>
  <si>
    <t>lenalidomid kapsula tvrda 21*10mg</t>
  </si>
  <si>
    <t>M05BA08</t>
  </si>
  <si>
    <t>zolendronicna kiselina prašak i rastvarač za rastvor za infuziju 1*4mg/5ml</t>
  </si>
  <si>
    <t>M05BX04</t>
  </si>
  <si>
    <t>denozumab rastvor za injekciju u napunjenom špricu 1*60mg/ml</t>
  </si>
  <si>
    <t>S01LA04</t>
  </si>
  <si>
    <t xml:space="preserve">ranibizumab rastvor za injekciju 1x(10mg/ml) 0.23ml </t>
  </si>
  <si>
    <t>S01LA05</t>
  </si>
  <si>
    <t>afilbercept rastvor za injekciju 1*0.1ml (40mg/ml)</t>
  </si>
  <si>
    <t>V08AB05</t>
  </si>
  <si>
    <t xml:space="preserve">jopromid rastvor za infuziju 8x370mg joda/ml, 500ml </t>
  </si>
  <si>
    <t>V08CA01</t>
  </si>
  <si>
    <t xml:space="preserve">gadopentetska kiselina rastvor za injekciju 10*469mg/ml, 20 ml </t>
  </si>
  <si>
    <t>Procijenjena Jedinična cijena</t>
  </si>
  <si>
    <t>Ponudjena jed. Cijena</t>
  </si>
  <si>
    <t>Ukupno ponudjena cijena</t>
  </si>
  <si>
    <t>ukupno njihova procijenjena vrijednost</t>
  </si>
  <si>
    <t>Imbruvica  caps  90 x 140 mg</t>
  </si>
  <si>
    <t>Janssen</t>
  </si>
  <si>
    <t xml:space="preserve">Xtandi cps  112  x 40 mg </t>
  </si>
  <si>
    <t>Astellas</t>
  </si>
  <si>
    <t>kut</t>
  </si>
  <si>
    <t>entyvio pras.za konc.za rast.za inf.300mg boc.1x300mg</t>
  </si>
  <si>
    <t>Takeda</t>
  </si>
  <si>
    <t>revolade tbl.28x50mg</t>
  </si>
  <si>
    <t>Novartis</t>
  </si>
  <si>
    <t>exviera tbl 56x250 mg</t>
  </si>
  <si>
    <t>Abbvie</t>
  </si>
  <si>
    <t>viekirax tbl.56x(12,5+75+50)mg</t>
  </si>
  <si>
    <t>lonsurf f.tbl.15mg/6,14mg , 20tbl.</t>
  </si>
  <si>
    <t>Les Labaratoires Servier</t>
  </si>
  <si>
    <t>lonsurf f.tbl.20mg/8,19mg , 20tbl.</t>
  </si>
  <si>
    <t>erbitux 5mg/ml boc.sa 20ml rast.</t>
  </si>
  <si>
    <t>Merck</t>
  </si>
  <si>
    <t>avastin.konc.za inf.1x100mg/4ml</t>
  </si>
  <si>
    <t>F.Hoffman La Roche</t>
  </si>
  <si>
    <t>avastin.konc.za inf.1x400mg/16ml</t>
  </si>
  <si>
    <t>perjeta vial 1x14ml ,420 mg</t>
  </si>
  <si>
    <t>kadcyla vial 1x160mg</t>
  </si>
  <si>
    <t>kadcyla vial 1x100mg</t>
  </si>
  <si>
    <t>gazyvaro konc.za rast.za inf.1x1000mg/40ml</t>
  </si>
  <si>
    <t>opdivo konc.za inf. 1x10ml</t>
  </si>
  <si>
    <t>Bristol-Myers</t>
  </si>
  <si>
    <t>opdivo konc.za inf. 1x4ml</t>
  </si>
  <si>
    <t>sprycel tbl.60x50mg</t>
  </si>
  <si>
    <t>tasigna cps.112x150mg</t>
  </si>
  <si>
    <t>afinitor tbl.30x10mg</t>
  </si>
  <si>
    <t>zelboraf tbl.56x240 mg</t>
  </si>
  <si>
    <t>jakavi tbl.56x20mg</t>
  </si>
  <si>
    <t>gilenya cps.28x0,5mg</t>
  </si>
  <si>
    <t>avonex inj.4x30mcg/0,5ml</t>
  </si>
  <si>
    <t>Biogen Idec</t>
  </si>
  <si>
    <t>humira inj.2x40mg</t>
  </si>
  <si>
    <t>prolia rast.za inj.u nap.spricu1x60mg</t>
  </si>
  <si>
    <t>Amgen Europe</t>
  </si>
  <si>
    <t>lucentis inj.10mg/ml</t>
  </si>
  <si>
    <t>zometa konc.1x4mg/5ml</t>
  </si>
  <si>
    <t>progesteron depo inj.5x250 mg</t>
  </si>
  <si>
    <t>Galenika</t>
  </si>
  <si>
    <t>zovirax pras.za inf.5x250mg</t>
  </si>
  <si>
    <t>GlaxoSmithKline</t>
  </si>
  <si>
    <t>roferon A 3mij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</si>
</sst>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</cellStyleXfs>
  <cellXfs count="35">
    <xf numFmtId="0" fontId="0" fillId="0" borderId="0" xfId="0"/>
    <xf numFmtId="0" fontId="2" fillId="0" borderId="0" xfId="0" applyFont="1" applyFill="1" applyBorder="1"/>
    <xf numFmtId="2" fontId="8" fillId="0" borderId="1" xfId="0" applyNumberFormat="1" applyFont="1" applyFill="1" applyBorder="1" applyAlignment="1">
      <alignment wrapText="1"/>
    </xf>
    <xf numFmtId="2" fontId="8" fillId="0" borderId="1" xfId="1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2" fontId="8" fillId="0" borderId="1" xfId="3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left" wrapText="1"/>
    </xf>
    <xf numFmtId="2" fontId="8" fillId="0" borderId="1" xfId="3" applyNumberFormat="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1" fontId="8" fillId="0" borderId="1" xfId="0" applyNumberFormat="1" applyFont="1" applyFill="1" applyBorder="1" applyAlignment="1">
      <alignment wrapText="1"/>
    </xf>
    <xf numFmtId="1" fontId="10" fillId="2" borderId="1" xfId="0" applyNumberFormat="1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right" wrapText="1"/>
    </xf>
    <xf numFmtId="2" fontId="10" fillId="2" borderId="1" xfId="0" applyNumberFormat="1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wrapText="1"/>
    </xf>
    <xf numFmtId="2" fontId="10" fillId="0" borderId="1" xfId="9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horizontal="right" wrapText="1"/>
    </xf>
    <xf numFmtId="1" fontId="10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 horizontal="right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right" wrapText="1"/>
    </xf>
  </cellXfs>
  <cellStyles count="12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3 3" xfId="11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6"/>
  <sheetViews>
    <sheetView tabSelected="1" topLeftCell="A45" workbookViewId="0">
      <selection activeCell="L51" sqref="A1:L51"/>
    </sheetView>
  </sheetViews>
  <sheetFormatPr defaultColWidth="12.42578125" defaultRowHeight="15.75" x14ac:dyDescent="0.25"/>
  <cols>
    <col min="1" max="1" width="3.85546875" style="24" customWidth="1"/>
    <col min="2" max="2" width="8.85546875" style="25" customWidth="1"/>
    <col min="3" max="3" width="46.85546875" style="20" customWidth="1"/>
    <col min="4" max="4" width="18.5703125" style="20" customWidth="1"/>
    <col min="5" max="5" width="11.5703125" style="20" customWidth="1"/>
    <col min="6" max="6" width="5.7109375" style="20" customWidth="1"/>
    <col min="7" max="8" width="9" style="24" customWidth="1"/>
    <col min="9" max="9" width="14.5703125" style="30" customWidth="1"/>
    <col min="10" max="10" width="11.28515625" style="30" customWidth="1"/>
    <col min="11" max="11" width="11.7109375" style="30" customWidth="1"/>
    <col min="12" max="12" width="13.85546875" style="29" customWidth="1"/>
    <col min="13" max="13" width="12.42578125" style="1" hidden="1" customWidth="1"/>
    <col min="14" max="16384" width="12.42578125" style="1"/>
  </cols>
  <sheetData>
    <row r="1" spans="1:12" ht="52.5" customHeight="1" x14ac:dyDescent="0.25">
      <c r="A1" s="14" t="s">
        <v>0</v>
      </c>
      <c r="B1" s="15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32" t="s">
        <v>6</v>
      </c>
      <c r="H1" s="32" t="s">
        <v>7</v>
      </c>
      <c r="I1" s="26" t="s">
        <v>101</v>
      </c>
      <c r="J1" s="26" t="s">
        <v>102</v>
      </c>
      <c r="K1" s="26" t="s">
        <v>103</v>
      </c>
      <c r="L1" s="27" t="s">
        <v>104</v>
      </c>
    </row>
    <row r="2" spans="1:12" ht="24.95" customHeight="1" x14ac:dyDescent="0.25">
      <c r="A2" s="13">
        <v>1</v>
      </c>
      <c r="B2" s="2" t="s">
        <v>8</v>
      </c>
      <c r="C2" s="2" t="s">
        <v>15</v>
      </c>
      <c r="D2" s="2"/>
      <c r="E2" s="5"/>
      <c r="F2" s="6"/>
      <c r="G2" s="13">
        <v>500</v>
      </c>
      <c r="H2" s="33"/>
      <c r="I2" s="28">
        <f>L2/G2</f>
        <v>31.96</v>
      </c>
      <c r="J2" s="28"/>
      <c r="K2" s="28">
        <f>H2*J2</f>
        <v>0</v>
      </c>
      <c r="L2" s="4">
        <v>15980</v>
      </c>
    </row>
    <row r="3" spans="1:12" ht="24.95" customHeight="1" x14ac:dyDescent="0.25">
      <c r="A3" s="13">
        <v>2</v>
      </c>
      <c r="B3" s="2" t="s">
        <v>16</v>
      </c>
      <c r="C3" s="2" t="s">
        <v>17</v>
      </c>
      <c r="D3" s="2" t="s">
        <v>112</v>
      </c>
      <c r="E3" s="5" t="s">
        <v>113</v>
      </c>
      <c r="F3" s="6" t="s">
        <v>109</v>
      </c>
      <c r="G3" s="13">
        <v>10</v>
      </c>
      <c r="H3" s="33">
        <v>10</v>
      </c>
      <c r="I3" s="28">
        <f t="shared" ref="I3:I50" si="0">L3/G3</f>
        <v>1716.5400000000002</v>
      </c>
      <c r="J3" s="28">
        <v>1716.54</v>
      </c>
      <c r="K3" s="28">
        <f t="shared" ref="K3:K50" si="1">H3*J3</f>
        <v>17165.400000000001</v>
      </c>
      <c r="L3" s="4">
        <v>17165.400000000001</v>
      </c>
    </row>
    <row r="4" spans="1:12" ht="24.95" customHeight="1" x14ac:dyDescent="0.25">
      <c r="A4" s="13">
        <v>3</v>
      </c>
      <c r="B4" s="2" t="s">
        <v>18</v>
      </c>
      <c r="C4" s="2" t="s">
        <v>19</v>
      </c>
      <c r="D4" s="2"/>
      <c r="E4" s="6"/>
      <c r="F4" s="6"/>
      <c r="G4" s="13">
        <v>24</v>
      </c>
      <c r="H4" s="33"/>
      <c r="I4" s="28">
        <f t="shared" si="0"/>
        <v>2048</v>
      </c>
      <c r="J4" s="28"/>
      <c r="K4" s="28">
        <f t="shared" si="1"/>
        <v>0</v>
      </c>
      <c r="L4" s="4">
        <v>49152</v>
      </c>
    </row>
    <row r="5" spans="1:12" ht="24.95" customHeight="1" x14ac:dyDescent="0.25">
      <c r="A5" s="13">
        <v>4</v>
      </c>
      <c r="B5" s="2" t="s">
        <v>20</v>
      </c>
      <c r="C5" s="2" t="s">
        <v>21</v>
      </c>
      <c r="D5" s="2"/>
      <c r="E5" s="5"/>
      <c r="F5" s="6"/>
      <c r="G5" s="13">
        <v>150</v>
      </c>
      <c r="H5" s="33"/>
      <c r="I5" s="28">
        <f t="shared" si="0"/>
        <v>60.7</v>
      </c>
      <c r="J5" s="28"/>
      <c r="K5" s="28">
        <f t="shared" si="1"/>
        <v>0</v>
      </c>
      <c r="L5" s="4">
        <v>9105</v>
      </c>
    </row>
    <row r="6" spans="1:12" ht="24.95" customHeight="1" x14ac:dyDescent="0.25">
      <c r="A6" s="13">
        <v>5</v>
      </c>
      <c r="B6" s="2" t="s">
        <v>22</v>
      </c>
      <c r="C6" s="2" t="s">
        <v>23</v>
      </c>
      <c r="D6" s="2" t="s">
        <v>145</v>
      </c>
      <c r="E6" s="5" t="s">
        <v>146</v>
      </c>
      <c r="F6" s="6" t="s">
        <v>109</v>
      </c>
      <c r="G6" s="13">
        <v>1100</v>
      </c>
      <c r="H6" s="33">
        <v>1100</v>
      </c>
      <c r="I6" s="28">
        <f t="shared" si="0"/>
        <v>4.97</v>
      </c>
      <c r="J6" s="28">
        <v>4.97</v>
      </c>
      <c r="K6" s="28">
        <f t="shared" si="1"/>
        <v>5467</v>
      </c>
      <c r="L6" s="4">
        <v>5467</v>
      </c>
    </row>
    <row r="7" spans="1:12" ht="24.95" customHeight="1" x14ac:dyDescent="0.25">
      <c r="A7" s="13">
        <v>6</v>
      </c>
      <c r="B7" s="2" t="s">
        <v>9</v>
      </c>
      <c r="C7" s="2" t="s">
        <v>24</v>
      </c>
      <c r="D7" s="2"/>
      <c r="E7" s="5"/>
      <c r="F7" s="6"/>
      <c r="G7" s="13">
        <v>3000</v>
      </c>
      <c r="H7" s="33"/>
      <c r="I7" s="28">
        <f t="shared" si="0"/>
        <v>22.95</v>
      </c>
      <c r="J7" s="28"/>
      <c r="K7" s="28">
        <f t="shared" si="1"/>
        <v>0</v>
      </c>
      <c r="L7" s="4">
        <v>68850</v>
      </c>
    </row>
    <row r="8" spans="1:12" ht="24.95" customHeight="1" x14ac:dyDescent="0.25">
      <c r="A8" s="13">
        <v>7</v>
      </c>
      <c r="B8" s="2" t="s">
        <v>9</v>
      </c>
      <c r="C8" s="2" t="s">
        <v>25</v>
      </c>
      <c r="D8" s="2"/>
      <c r="E8" s="5"/>
      <c r="F8" s="6"/>
      <c r="G8" s="13">
        <v>1500</v>
      </c>
      <c r="H8" s="33"/>
      <c r="I8" s="28">
        <f t="shared" si="0"/>
        <v>14.747999999999999</v>
      </c>
      <c r="J8" s="28"/>
      <c r="K8" s="28">
        <f t="shared" si="1"/>
        <v>0</v>
      </c>
      <c r="L8" s="4">
        <v>22122</v>
      </c>
    </row>
    <row r="9" spans="1:12" ht="24.95" customHeight="1" x14ac:dyDescent="0.25">
      <c r="A9" s="13">
        <v>8</v>
      </c>
      <c r="B9" s="2" t="s">
        <v>26</v>
      </c>
      <c r="C9" s="2" t="s">
        <v>27</v>
      </c>
      <c r="D9" s="2"/>
      <c r="E9" s="5"/>
      <c r="F9" s="6"/>
      <c r="G9" s="13">
        <v>20000</v>
      </c>
      <c r="H9" s="33"/>
      <c r="I9" s="28">
        <f t="shared" si="0"/>
        <v>2.7</v>
      </c>
      <c r="J9" s="28"/>
      <c r="K9" s="28">
        <f t="shared" si="1"/>
        <v>0</v>
      </c>
      <c r="L9" s="4">
        <v>54000</v>
      </c>
    </row>
    <row r="10" spans="1:12" ht="24.95" customHeight="1" x14ac:dyDescent="0.25">
      <c r="A10" s="13">
        <v>9</v>
      </c>
      <c r="B10" s="2" t="s">
        <v>10</v>
      </c>
      <c r="C10" s="2" t="s">
        <v>28</v>
      </c>
      <c r="D10" s="2"/>
      <c r="E10" s="5"/>
      <c r="F10" s="6"/>
      <c r="G10" s="13">
        <v>20</v>
      </c>
      <c r="H10" s="33"/>
      <c r="I10" s="28">
        <f t="shared" si="0"/>
        <v>110</v>
      </c>
      <c r="J10" s="28"/>
      <c r="K10" s="28">
        <f t="shared" si="1"/>
        <v>0</v>
      </c>
      <c r="L10" s="4">
        <v>2200</v>
      </c>
    </row>
    <row r="11" spans="1:12" ht="24.95" customHeight="1" x14ac:dyDescent="0.25">
      <c r="A11" s="13">
        <v>10</v>
      </c>
      <c r="B11" s="2" t="s">
        <v>29</v>
      </c>
      <c r="C11" s="2" t="s">
        <v>30</v>
      </c>
      <c r="D11" s="2" t="s">
        <v>147</v>
      </c>
      <c r="E11" s="5" t="s">
        <v>148</v>
      </c>
      <c r="F11" s="6" t="s">
        <v>109</v>
      </c>
      <c r="G11" s="13">
        <v>220</v>
      </c>
      <c r="H11" s="33">
        <v>220</v>
      </c>
      <c r="I11" s="28">
        <f t="shared" si="0"/>
        <v>21.58</v>
      </c>
      <c r="J11" s="28">
        <v>21.58</v>
      </c>
      <c r="K11" s="28">
        <f t="shared" si="1"/>
        <v>4747.5999999999995</v>
      </c>
      <c r="L11" s="4">
        <v>4747.5999999999995</v>
      </c>
    </row>
    <row r="12" spans="1:12" ht="24.95" customHeight="1" x14ac:dyDescent="0.25">
      <c r="A12" s="13">
        <v>11</v>
      </c>
      <c r="B12" s="2" t="s">
        <v>31</v>
      </c>
      <c r="C12" s="2" t="s">
        <v>32</v>
      </c>
      <c r="D12" s="2"/>
      <c r="E12" s="5"/>
      <c r="F12" s="6"/>
      <c r="G12" s="13">
        <v>100</v>
      </c>
      <c r="H12" s="33"/>
      <c r="I12" s="28">
        <f t="shared" si="0"/>
        <v>537</v>
      </c>
      <c r="J12" s="28"/>
      <c r="K12" s="28">
        <f t="shared" si="1"/>
        <v>0</v>
      </c>
      <c r="L12" s="4">
        <v>53700</v>
      </c>
    </row>
    <row r="13" spans="1:12" ht="24.95" customHeight="1" x14ac:dyDescent="0.25">
      <c r="A13" s="13">
        <v>12</v>
      </c>
      <c r="B13" s="2" t="s">
        <v>33</v>
      </c>
      <c r="C13" s="2" t="s">
        <v>34</v>
      </c>
      <c r="D13" s="2" t="s">
        <v>114</v>
      </c>
      <c r="E13" s="5" t="s">
        <v>115</v>
      </c>
      <c r="F13" s="6" t="s">
        <v>109</v>
      </c>
      <c r="G13" s="13">
        <v>14</v>
      </c>
      <c r="H13" s="33">
        <v>14</v>
      </c>
      <c r="I13" s="28">
        <f t="shared" si="0"/>
        <v>674</v>
      </c>
      <c r="J13" s="28">
        <v>674</v>
      </c>
      <c r="K13" s="28">
        <f t="shared" si="1"/>
        <v>9436</v>
      </c>
      <c r="L13" s="4">
        <v>9436</v>
      </c>
    </row>
    <row r="14" spans="1:12" ht="24.95" customHeight="1" x14ac:dyDescent="0.25">
      <c r="A14" s="13">
        <v>13</v>
      </c>
      <c r="B14" s="2" t="s">
        <v>35</v>
      </c>
      <c r="C14" s="2" t="s">
        <v>36</v>
      </c>
      <c r="D14" s="2" t="s">
        <v>116</v>
      </c>
      <c r="E14" s="5" t="s">
        <v>115</v>
      </c>
      <c r="F14" s="6" t="s">
        <v>109</v>
      </c>
      <c r="G14" s="13">
        <v>17</v>
      </c>
      <c r="H14" s="33">
        <v>17</v>
      </c>
      <c r="I14" s="28">
        <f t="shared" si="0"/>
        <v>7690</v>
      </c>
      <c r="J14" s="28">
        <v>7690</v>
      </c>
      <c r="K14" s="28">
        <f t="shared" si="1"/>
        <v>130730</v>
      </c>
      <c r="L14" s="4">
        <v>130730</v>
      </c>
    </row>
    <row r="15" spans="1:12" ht="24.95" customHeight="1" x14ac:dyDescent="0.25">
      <c r="A15" s="13">
        <v>14</v>
      </c>
      <c r="B15" s="2" t="s">
        <v>37</v>
      </c>
      <c r="C15" s="2" t="s">
        <v>38</v>
      </c>
      <c r="D15" s="6" t="s">
        <v>119</v>
      </c>
      <c r="E15" s="5" t="s">
        <v>118</v>
      </c>
      <c r="F15" s="6" t="s">
        <v>109</v>
      </c>
      <c r="G15" s="13">
        <v>10</v>
      </c>
      <c r="H15" s="33">
        <v>10</v>
      </c>
      <c r="I15" s="28">
        <f t="shared" si="0"/>
        <v>997</v>
      </c>
      <c r="J15" s="28">
        <v>997</v>
      </c>
      <c r="K15" s="28">
        <f t="shared" si="1"/>
        <v>9970</v>
      </c>
      <c r="L15" s="4">
        <v>9970</v>
      </c>
    </row>
    <row r="16" spans="1:12" ht="24.95" customHeight="1" x14ac:dyDescent="0.25">
      <c r="A16" s="13">
        <v>15</v>
      </c>
      <c r="B16" s="2" t="s">
        <v>37</v>
      </c>
      <c r="C16" s="2" t="s">
        <v>39</v>
      </c>
      <c r="D16" s="6" t="s">
        <v>117</v>
      </c>
      <c r="E16" s="6" t="s">
        <v>118</v>
      </c>
      <c r="F16" s="6" t="s">
        <v>109</v>
      </c>
      <c r="G16" s="13">
        <v>5</v>
      </c>
      <c r="H16" s="33">
        <v>5</v>
      </c>
      <c r="I16" s="28">
        <f t="shared" si="0"/>
        <v>748</v>
      </c>
      <c r="J16" s="28">
        <v>748</v>
      </c>
      <c r="K16" s="28">
        <f t="shared" si="1"/>
        <v>3740</v>
      </c>
      <c r="L16" s="4">
        <v>3740</v>
      </c>
    </row>
    <row r="17" spans="1:12" ht="24.95" customHeight="1" x14ac:dyDescent="0.25">
      <c r="A17" s="13">
        <v>16</v>
      </c>
      <c r="B17" s="2" t="s">
        <v>40</v>
      </c>
      <c r="C17" s="2" t="s">
        <v>41</v>
      </c>
      <c r="D17" s="2" t="s">
        <v>120</v>
      </c>
      <c r="E17" s="5" t="s">
        <v>121</v>
      </c>
      <c r="F17" s="6" t="s">
        <v>109</v>
      </c>
      <c r="G17" s="13">
        <v>600</v>
      </c>
      <c r="H17" s="33">
        <v>600</v>
      </c>
      <c r="I17" s="28">
        <f t="shared" si="0"/>
        <v>181.14</v>
      </c>
      <c r="J17" s="28">
        <v>181.14</v>
      </c>
      <c r="K17" s="28">
        <f t="shared" si="1"/>
        <v>108683.99999999999</v>
      </c>
      <c r="L17" s="4">
        <v>108683.99999999999</v>
      </c>
    </row>
    <row r="18" spans="1:12" ht="24.95" customHeight="1" x14ac:dyDescent="0.25">
      <c r="A18" s="13">
        <v>17</v>
      </c>
      <c r="B18" s="7" t="s">
        <v>42</v>
      </c>
      <c r="C18" s="2" t="s">
        <v>43</v>
      </c>
      <c r="D18" s="2" t="s">
        <v>122</v>
      </c>
      <c r="E18" s="5" t="s">
        <v>123</v>
      </c>
      <c r="F18" s="6" t="s">
        <v>109</v>
      </c>
      <c r="G18" s="13">
        <v>280</v>
      </c>
      <c r="H18" s="33">
        <v>280</v>
      </c>
      <c r="I18" s="28">
        <f t="shared" si="0"/>
        <v>306.23</v>
      </c>
      <c r="J18" s="28">
        <v>306.23</v>
      </c>
      <c r="K18" s="28">
        <f t="shared" si="1"/>
        <v>85744.400000000009</v>
      </c>
      <c r="L18" s="4">
        <v>85744.400000000009</v>
      </c>
    </row>
    <row r="19" spans="1:12" ht="24.95" customHeight="1" x14ac:dyDescent="0.25">
      <c r="A19" s="13">
        <v>18</v>
      </c>
      <c r="B19" s="2" t="s">
        <v>42</v>
      </c>
      <c r="C19" s="2" t="s">
        <v>44</v>
      </c>
      <c r="D19" s="2" t="s">
        <v>124</v>
      </c>
      <c r="E19" s="5" t="s">
        <v>123</v>
      </c>
      <c r="F19" s="6" t="s">
        <v>109</v>
      </c>
      <c r="G19" s="13">
        <v>400</v>
      </c>
      <c r="H19" s="33">
        <v>400</v>
      </c>
      <c r="I19" s="28">
        <f t="shared" si="0"/>
        <v>1160.3399999999999</v>
      </c>
      <c r="J19" s="28">
        <v>1160.3399999999999</v>
      </c>
      <c r="K19" s="28">
        <f t="shared" si="1"/>
        <v>464135.99999999994</v>
      </c>
      <c r="L19" s="4">
        <v>464135.99999999994</v>
      </c>
    </row>
    <row r="20" spans="1:12" ht="24.95" customHeight="1" x14ac:dyDescent="0.25">
      <c r="A20" s="13">
        <v>19</v>
      </c>
      <c r="B20" s="2" t="s">
        <v>45</v>
      </c>
      <c r="C20" s="2" t="s">
        <v>46</v>
      </c>
      <c r="D20" s="2" t="s">
        <v>125</v>
      </c>
      <c r="E20" s="5" t="s">
        <v>123</v>
      </c>
      <c r="F20" s="19" t="s">
        <v>109</v>
      </c>
      <c r="G20" s="13">
        <v>18</v>
      </c>
      <c r="H20" s="33">
        <v>18</v>
      </c>
      <c r="I20" s="28">
        <f t="shared" si="0"/>
        <v>2735.71</v>
      </c>
      <c r="J20" s="28">
        <v>2735.71</v>
      </c>
      <c r="K20" s="28">
        <f t="shared" si="1"/>
        <v>49242.78</v>
      </c>
      <c r="L20" s="4">
        <v>49242.78</v>
      </c>
    </row>
    <row r="21" spans="1:12" ht="24.95" customHeight="1" x14ac:dyDescent="0.25">
      <c r="A21" s="13">
        <v>20</v>
      </c>
      <c r="B21" s="6" t="s">
        <v>47</v>
      </c>
      <c r="C21" s="6" t="s">
        <v>48</v>
      </c>
      <c r="D21" s="2" t="s">
        <v>126</v>
      </c>
      <c r="E21" s="5" t="s">
        <v>123</v>
      </c>
      <c r="F21" s="19" t="s">
        <v>109</v>
      </c>
      <c r="G21" s="13">
        <v>15</v>
      </c>
      <c r="H21" s="33">
        <v>15</v>
      </c>
      <c r="I21" s="28">
        <f t="shared" si="0"/>
        <v>2613.08</v>
      </c>
      <c r="J21" s="28">
        <v>2613.08</v>
      </c>
      <c r="K21" s="28">
        <f t="shared" si="1"/>
        <v>39196.199999999997</v>
      </c>
      <c r="L21" s="4">
        <v>39196.199999999997</v>
      </c>
    </row>
    <row r="22" spans="1:12" ht="24.95" customHeight="1" x14ac:dyDescent="0.25">
      <c r="A22" s="13">
        <v>21</v>
      </c>
      <c r="B22" s="6" t="s">
        <v>47</v>
      </c>
      <c r="C22" s="6" t="s">
        <v>49</v>
      </c>
      <c r="D22" s="2" t="s">
        <v>127</v>
      </c>
      <c r="E22" s="5" t="s">
        <v>123</v>
      </c>
      <c r="F22" s="19" t="s">
        <v>109</v>
      </c>
      <c r="G22" s="13">
        <v>15</v>
      </c>
      <c r="H22" s="33">
        <v>15</v>
      </c>
      <c r="I22" s="28">
        <f t="shared" si="0"/>
        <v>1634.27</v>
      </c>
      <c r="J22" s="28">
        <v>1634.27</v>
      </c>
      <c r="K22" s="28">
        <f t="shared" si="1"/>
        <v>24514.05</v>
      </c>
      <c r="L22" s="4">
        <v>24514.05</v>
      </c>
    </row>
    <row r="23" spans="1:12" ht="24.95" customHeight="1" x14ac:dyDescent="0.25">
      <c r="A23" s="13">
        <v>22</v>
      </c>
      <c r="B23" s="2" t="s">
        <v>50</v>
      </c>
      <c r="C23" s="2" t="s">
        <v>51</v>
      </c>
      <c r="D23" s="6" t="s">
        <v>128</v>
      </c>
      <c r="E23" s="5" t="s">
        <v>123</v>
      </c>
      <c r="F23" s="19" t="s">
        <v>109</v>
      </c>
      <c r="G23" s="13">
        <v>20</v>
      </c>
      <c r="H23" s="33">
        <v>20</v>
      </c>
      <c r="I23" s="28">
        <f t="shared" si="0"/>
        <v>3534.2699999999995</v>
      </c>
      <c r="J23" s="28">
        <v>3534.27</v>
      </c>
      <c r="K23" s="28">
        <f t="shared" si="1"/>
        <v>70685.399999999994</v>
      </c>
      <c r="L23" s="4">
        <v>70685.399999999994</v>
      </c>
    </row>
    <row r="24" spans="1:12" ht="24.95" customHeight="1" x14ac:dyDescent="0.25">
      <c r="A24" s="13">
        <v>23</v>
      </c>
      <c r="B24" s="2" t="s">
        <v>52</v>
      </c>
      <c r="C24" s="2" t="s">
        <v>53</v>
      </c>
      <c r="D24" s="6" t="s">
        <v>129</v>
      </c>
      <c r="E24" s="6" t="s">
        <v>130</v>
      </c>
      <c r="F24" s="19" t="s">
        <v>109</v>
      </c>
      <c r="G24" s="13">
        <v>18</v>
      </c>
      <c r="H24" s="33">
        <v>18</v>
      </c>
      <c r="I24" s="28">
        <f t="shared" si="0"/>
        <v>1660.63</v>
      </c>
      <c r="J24" s="28">
        <v>1660.63</v>
      </c>
      <c r="K24" s="28">
        <f t="shared" si="1"/>
        <v>29891.340000000004</v>
      </c>
      <c r="L24" s="4">
        <v>29891.340000000004</v>
      </c>
    </row>
    <row r="25" spans="1:12" ht="24.95" customHeight="1" x14ac:dyDescent="0.25">
      <c r="A25" s="13">
        <v>24</v>
      </c>
      <c r="B25" s="2" t="s">
        <v>52</v>
      </c>
      <c r="C25" s="2" t="s">
        <v>54</v>
      </c>
      <c r="D25" s="6" t="s">
        <v>131</v>
      </c>
      <c r="E25" s="5" t="s">
        <v>130</v>
      </c>
      <c r="F25" s="19" t="s">
        <v>109</v>
      </c>
      <c r="G25" s="13">
        <v>5</v>
      </c>
      <c r="H25" s="33">
        <v>5</v>
      </c>
      <c r="I25" s="28">
        <f t="shared" si="0"/>
        <v>670</v>
      </c>
      <c r="J25" s="28">
        <v>670</v>
      </c>
      <c r="K25" s="28">
        <f t="shared" si="1"/>
        <v>3350</v>
      </c>
      <c r="L25" s="4">
        <v>3350</v>
      </c>
    </row>
    <row r="26" spans="1:12" ht="24.95" customHeight="1" x14ac:dyDescent="0.25">
      <c r="A26" s="13">
        <v>25</v>
      </c>
      <c r="B26" s="2" t="s">
        <v>55</v>
      </c>
      <c r="C26" s="2" t="s">
        <v>56</v>
      </c>
      <c r="D26" s="2"/>
      <c r="E26" s="5"/>
      <c r="F26" s="19"/>
      <c r="G26" s="13">
        <v>19</v>
      </c>
      <c r="H26" s="33"/>
      <c r="I26" s="28">
        <f t="shared" si="0"/>
        <v>1740.2</v>
      </c>
      <c r="J26" s="28"/>
      <c r="K26" s="28">
        <f t="shared" si="1"/>
        <v>0</v>
      </c>
      <c r="L26" s="4">
        <v>33063.800000000003</v>
      </c>
    </row>
    <row r="27" spans="1:12" ht="24.95" customHeight="1" x14ac:dyDescent="0.25">
      <c r="A27" s="13">
        <v>26</v>
      </c>
      <c r="B27" s="2" t="s">
        <v>11</v>
      </c>
      <c r="C27" s="2" t="s">
        <v>57</v>
      </c>
      <c r="D27" s="2" t="s">
        <v>132</v>
      </c>
      <c r="E27" s="5" t="s">
        <v>130</v>
      </c>
      <c r="F27" s="19" t="s">
        <v>109</v>
      </c>
      <c r="G27" s="13">
        <v>5</v>
      </c>
      <c r="H27" s="33">
        <v>5</v>
      </c>
      <c r="I27" s="28">
        <f t="shared" si="0"/>
        <v>3785.45</v>
      </c>
      <c r="J27" s="28">
        <v>3785.45</v>
      </c>
      <c r="K27" s="28">
        <f t="shared" si="1"/>
        <v>18927.25</v>
      </c>
      <c r="L27" s="4">
        <v>18927.25</v>
      </c>
    </row>
    <row r="28" spans="1:12" ht="24.95" customHeight="1" x14ac:dyDescent="0.25">
      <c r="A28" s="13">
        <v>27</v>
      </c>
      <c r="B28" s="2" t="s">
        <v>12</v>
      </c>
      <c r="C28" s="2" t="s">
        <v>58</v>
      </c>
      <c r="D28" s="2" t="s">
        <v>133</v>
      </c>
      <c r="E28" s="5" t="s">
        <v>113</v>
      </c>
      <c r="F28" s="19" t="s">
        <v>109</v>
      </c>
      <c r="G28" s="13">
        <v>12</v>
      </c>
      <c r="H28" s="33">
        <v>12</v>
      </c>
      <c r="I28" s="28">
        <f t="shared" si="0"/>
        <v>2515.85</v>
      </c>
      <c r="J28" s="28">
        <v>2515.85</v>
      </c>
      <c r="K28" s="28">
        <f t="shared" si="1"/>
        <v>30190.199999999997</v>
      </c>
      <c r="L28" s="4">
        <v>30190.199999999997</v>
      </c>
    </row>
    <row r="29" spans="1:12" ht="24.95" customHeight="1" x14ac:dyDescent="0.25">
      <c r="A29" s="13">
        <v>28</v>
      </c>
      <c r="B29" s="2" t="s">
        <v>59</v>
      </c>
      <c r="C29" s="2" t="s">
        <v>60</v>
      </c>
      <c r="D29" s="2" t="s">
        <v>134</v>
      </c>
      <c r="E29" s="5" t="s">
        <v>113</v>
      </c>
      <c r="F29" s="19" t="s">
        <v>109</v>
      </c>
      <c r="G29" s="13">
        <v>40</v>
      </c>
      <c r="H29" s="33">
        <v>40</v>
      </c>
      <c r="I29" s="28">
        <f t="shared" si="0"/>
        <v>3233.91</v>
      </c>
      <c r="J29" s="28">
        <v>3233.91</v>
      </c>
      <c r="K29" s="28">
        <f t="shared" si="1"/>
        <v>129356.4</v>
      </c>
      <c r="L29" s="4">
        <v>129356.4</v>
      </c>
    </row>
    <row r="30" spans="1:12" ht="24.95" customHeight="1" x14ac:dyDescent="0.25">
      <c r="A30" s="13">
        <v>29</v>
      </c>
      <c r="B30" s="2" t="s">
        <v>13</v>
      </c>
      <c r="C30" s="2" t="s">
        <v>61</v>
      </c>
      <c r="D30" s="2" t="s">
        <v>135</v>
      </c>
      <c r="E30" s="5" t="s">
        <v>123</v>
      </c>
      <c r="F30" s="19" t="s">
        <v>109</v>
      </c>
      <c r="G30" s="13">
        <v>80</v>
      </c>
      <c r="H30" s="33">
        <v>80</v>
      </c>
      <c r="I30" s="28">
        <f t="shared" si="0"/>
        <v>1848.53</v>
      </c>
      <c r="J30" s="28">
        <v>1848.53</v>
      </c>
      <c r="K30" s="28">
        <f t="shared" si="1"/>
        <v>147882.4</v>
      </c>
      <c r="L30" s="4">
        <v>147882.4</v>
      </c>
    </row>
    <row r="31" spans="1:12" ht="24.95" customHeight="1" x14ac:dyDescent="0.25">
      <c r="A31" s="13">
        <v>30</v>
      </c>
      <c r="B31" s="2" t="s">
        <v>62</v>
      </c>
      <c r="C31" s="2" t="s">
        <v>63</v>
      </c>
      <c r="D31" s="2"/>
      <c r="E31" s="2"/>
      <c r="F31" s="19"/>
      <c r="G31" s="13">
        <v>15</v>
      </c>
      <c r="H31" s="33"/>
      <c r="I31" s="28">
        <f t="shared" si="0"/>
        <v>2923.05</v>
      </c>
      <c r="J31" s="28"/>
      <c r="K31" s="28">
        <f t="shared" si="1"/>
        <v>0</v>
      </c>
      <c r="L31" s="4">
        <v>43845.75</v>
      </c>
    </row>
    <row r="32" spans="1:12" ht="24.95" customHeight="1" x14ac:dyDescent="0.25">
      <c r="A32" s="13">
        <v>31</v>
      </c>
      <c r="B32" s="2" t="s">
        <v>14</v>
      </c>
      <c r="C32" s="2" t="s">
        <v>64</v>
      </c>
      <c r="D32" s="2" t="s">
        <v>136</v>
      </c>
      <c r="E32" s="2" t="s">
        <v>113</v>
      </c>
      <c r="F32" s="19" t="s">
        <v>109</v>
      </c>
      <c r="G32" s="13">
        <v>10</v>
      </c>
      <c r="H32" s="33">
        <v>10</v>
      </c>
      <c r="I32" s="28">
        <f t="shared" si="0"/>
        <v>3881.3</v>
      </c>
      <c r="J32" s="28">
        <v>3881.3</v>
      </c>
      <c r="K32" s="28">
        <f t="shared" si="1"/>
        <v>38813</v>
      </c>
      <c r="L32" s="4">
        <v>38813</v>
      </c>
    </row>
    <row r="33" spans="1:12" ht="24.95" customHeight="1" x14ac:dyDescent="0.25">
      <c r="A33" s="13">
        <v>32</v>
      </c>
      <c r="B33" s="2" t="s">
        <v>65</v>
      </c>
      <c r="C33" s="2" t="s">
        <v>66</v>
      </c>
      <c r="D33" s="3" t="s">
        <v>105</v>
      </c>
      <c r="E33" s="2" t="s">
        <v>106</v>
      </c>
      <c r="F33" s="19" t="s">
        <v>109</v>
      </c>
      <c r="G33" s="13">
        <v>3</v>
      </c>
      <c r="H33" s="33">
        <v>3</v>
      </c>
      <c r="I33" s="28">
        <f t="shared" si="0"/>
        <v>6100</v>
      </c>
      <c r="J33" s="28">
        <v>6100</v>
      </c>
      <c r="K33" s="28">
        <f t="shared" si="1"/>
        <v>18300</v>
      </c>
      <c r="L33" s="4">
        <v>18300</v>
      </c>
    </row>
    <row r="34" spans="1:12" ht="24.95" customHeight="1" x14ac:dyDescent="0.25">
      <c r="A34" s="13">
        <v>33</v>
      </c>
      <c r="B34" s="2" t="s">
        <v>67</v>
      </c>
      <c r="C34" s="2" t="s">
        <v>68</v>
      </c>
      <c r="D34" s="2" t="s">
        <v>107</v>
      </c>
      <c r="E34" s="2" t="s">
        <v>108</v>
      </c>
      <c r="F34" s="19" t="s">
        <v>109</v>
      </c>
      <c r="G34" s="13">
        <v>40</v>
      </c>
      <c r="H34" s="33">
        <v>40</v>
      </c>
      <c r="I34" s="28">
        <f t="shared" si="0"/>
        <v>3154.38</v>
      </c>
      <c r="J34" s="28">
        <v>3154.38</v>
      </c>
      <c r="K34" s="28">
        <f t="shared" si="1"/>
        <v>126175.20000000001</v>
      </c>
      <c r="L34" s="4">
        <v>126175.20000000001</v>
      </c>
    </row>
    <row r="35" spans="1:12" ht="24.95" customHeight="1" x14ac:dyDescent="0.25">
      <c r="A35" s="13">
        <v>34</v>
      </c>
      <c r="B35" s="2" t="s">
        <v>69</v>
      </c>
      <c r="C35" s="2" t="s">
        <v>70</v>
      </c>
      <c r="D35" s="3"/>
      <c r="E35" s="2"/>
      <c r="F35" s="19"/>
      <c r="G35" s="13">
        <v>500</v>
      </c>
      <c r="H35" s="33"/>
      <c r="I35" s="28">
        <f t="shared" si="0"/>
        <v>14.2</v>
      </c>
      <c r="J35" s="28"/>
      <c r="K35" s="28">
        <f t="shared" si="1"/>
        <v>0</v>
      </c>
      <c r="L35" s="4">
        <v>7100</v>
      </c>
    </row>
    <row r="36" spans="1:12" ht="24.95" customHeight="1" x14ac:dyDescent="0.25">
      <c r="A36" s="13">
        <v>35</v>
      </c>
      <c r="B36" s="8" t="s">
        <v>71</v>
      </c>
      <c r="C36" s="9" t="s">
        <v>72</v>
      </c>
      <c r="D36" s="2" t="s">
        <v>149</v>
      </c>
      <c r="E36" s="2" t="s">
        <v>123</v>
      </c>
      <c r="F36" s="19" t="s">
        <v>109</v>
      </c>
      <c r="G36" s="13">
        <v>500</v>
      </c>
      <c r="H36" s="33">
        <v>500</v>
      </c>
      <c r="I36" s="28">
        <f t="shared" si="0"/>
        <v>13.86</v>
      </c>
      <c r="J36" s="28">
        <v>13.86</v>
      </c>
      <c r="K36" s="28">
        <f t="shared" si="1"/>
        <v>6930</v>
      </c>
      <c r="L36" s="4">
        <v>6930</v>
      </c>
    </row>
    <row r="37" spans="1:12" ht="24.95" customHeight="1" x14ac:dyDescent="0.25">
      <c r="A37" s="13">
        <v>36</v>
      </c>
      <c r="B37" s="2" t="s">
        <v>73</v>
      </c>
      <c r="C37" s="2" t="s">
        <v>74</v>
      </c>
      <c r="D37" s="10" t="s">
        <v>138</v>
      </c>
      <c r="E37" s="11" t="s">
        <v>139</v>
      </c>
      <c r="F37" s="19" t="s">
        <v>109</v>
      </c>
      <c r="G37" s="13">
        <v>50</v>
      </c>
      <c r="H37" s="33">
        <v>50</v>
      </c>
      <c r="I37" s="28">
        <f t="shared" si="0"/>
        <v>634.30999999999995</v>
      </c>
      <c r="J37" s="28">
        <v>634.30999999999995</v>
      </c>
      <c r="K37" s="28">
        <f t="shared" si="1"/>
        <v>31715.499999999996</v>
      </c>
      <c r="L37" s="4">
        <v>31715.499999999996</v>
      </c>
    </row>
    <row r="38" spans="1:12" ht="24.95" customHeight="1" x14ac:dyDescent="0.25">
      <c r="A38" s="13">
        <v>37</v>
      </c>
      <c r="B38" s="2" t="s">
        <v>75</v>
      </c>
      <c r="C38" s="2" t="s">
        <v>76</v>
      </c>
      <c r="D38" s="2" t="s">
        <v>137</v>
      </c>
      <c r="E38" s="2" t="s">
        <v>113</v>
      </c>
      <c r="F38" s="19" t="s">
        <v>109</v>
      </c>
      <c r="G38" s="13">
        <v>15</v>
      </c>
      <c r="H38" s="33">
        <v>15</v>
      </c>
      <c r="I38" s="28">
        <f t="shared" si="0"/>
        <v>1688</v>
      </c>
      <c r="J38" s="28">
        <v>1688</v>
      </c>
      <c r="K38" s="28">
        <f t="shared" si="1"/>
        <v>25320</v>
      </c>
      <c r="L38" s="4">
        <v>25320</v>
      </c>
    </row>
    <row r="39" spans="1:12" ht="24.95" customHeight="1" x14ac:dyDescent="0.25">
      <c r="A39" s="13">
        <v>38</v>
      </c>
      <c r="B39" s="2" t="s">
        <v>77</v>
      </c>
      <c r="C39" s="2" t="s">
        <v>78</v>
      </c>
      <c r="D39" s="2" t="s">
        <v>110</v>
      </c>
      <c r="E39" s="2" t="s">
        <v>111</v>
      </c>
      <c r="F39" s="19" t="s">
        <v>109</v>
      </c>
      <c r="G39" s="13">
        <v>15</v>
      </c>
      <c r="H39" s="33">
        <v>15</v>
      </c>
      <c r="I39" s="28">
        <f t="shared" si="0"/>
        <v>2071.04</v>
      </c>
      <c r="J39" s="28">
        <v>2071.04</v>
      </c>
      <c r="K39" s="28">
        <f t="shared" si="1"/>
        <v>31065.599999999999</v>
      </c>
      <c r="L39" s="4">
        <v>31065.599999999999</v>
      </c>
    </row>
    <row r="40" spans="1:12" ht="24.95" customHeight="1" x14ac:dyDescent="0.25">
      <c r="A40" s="13">
        <v>39</v>
      </c>
      <c r="B40" s="2" t="s">
        <v>79</v>
      </c>
      <c r="C40" s="2" t="s">
        <v>80</v>
      </c>
      <c r="D40" s="2"/>
      <c r="E40" s="2"/>
      <c r="F40" s="19"/>
      <c r="G40" s="13">
        <v>150</v>
      </c>
      <c r="H40" s="33"/>
      <c r="I40" s="28">
        <f t="shared" si="0"/>
        <v>411.92</v>
      </c>
      <c r="J40" s="28"/>
      <c r="K40" s="28">
        <f t="shared" si="1"/>
        <v>0</v>
      </c>
      <c r="L40" s="4">
        <v>61788</v>
      </c>
    </row>
    <row r="41" spans="1:12" ht="24.95" customHeight="1" x14ac:dyDescent="0.25">
      <c r="A41" s="13">
        <v>40</v>
      </c>
      <c r="B41" s="2" t="s">
        <v>81</v>
      </c>
      <c r="C41" s="2" t="s">
        <v>82</v>
      </c>
      <c r="D41" s="2"/>
      <c r="E41" s="5"/>
      <c r="F41" s="19"/>
      <c r="G41" s="13">
        <v>800</v>
      </c>
      <c r="H41" s="33"/>
      <c r="I41" s="28">
        <f t="shared" si="0"/>
        <v>508.13</v>
      </c>
      <c r="J41" s="28"/>
      <c r="K41" s="28">
        <f t="shared" si="1"/>
        <v>0</v>
      </c>
      <c r="L41" s="4">
        <v>406504</v>
      </c>
    </row>
    <row r="42" spans="1:12" ht="24.95" customHeight="1" x14ac:dyDescent="0.25">
      <c r="A42" s="13">
        <v>41</v>
      </c>
      <c r="B42" s="2" t="s">
        <v>83</v>
      </c>
      <c r="C42" s="2" t="s">
        <v>84</v>
      </c>
      <c r="D42" s="10" t="s">
        <v>140</v>
      </c>
      <c r="E42" s="5" t="s">
        <v>115</v>
      </c>
      <c r="F42" s="18" t="s">
        <v>109</v>
      </c>
      <c r="G42" s="13">
        <v>200</v>
      </c>
      <c r="H42" s="33">
        <v>200</v>
      </c>
      <c r="I42" s="28">
        <f t="shared" si="0"/>
        <v>835.51</v>
      </c>
      <c r="J42" s="28">
        <v>835.51</v>
      </c>
      <c r="K42" s="28">
        <f t="shared" si="1"/>
        <v>167102</v>
      </c>
      <c r="L42" s="4">
        <v>167102</v>
      </c>
    </row>
    <row r="43" spans="1:12" ht="24.95" customHeight="1" x14ac:dyDescent="0.25">
      <c r="A43" s="13">
        <v>42</v>
      </c>
      <c r="B43" s="2" t="s">
        <v>85</v>
      </c>
      <c r="C43" s="2" t="s">
        <v>86</v>
      </c>
      <c r="D43" s="2"/>
      <c r="E43" s="5"/>
      <c r="F43" s="18"/>
      <c r="G43" s="13">
        <v>8</v>
      </c>
      <c r="H43" s="33"/>
      <c r="I43" s="28">
        <f t="shared" si="0"/>
        <v>843.21</v>
      </c>
      <c r="J43" s="28"/>
      <c r="K43" s="28">
        <f t="shared" si="1"/>
        <v>0</v>
      </c>
      <c r="L43" s="4">
        <v>6745.68</v>
      </c>
    </row>
    <row r="44" spans="1:12" ht="24.95" customHeight="1" x14ac:dyDescent="0.25">
      <c r="A44" s="13">
        <v>43</v>
      </c>
      <c r="B44" s="2" t="s">
        <v>87</v>
      </c>
      <c r="C44" s="2" t="s">
        <v>88</v>
      </c>
      <c r="D44" s="2"/>
      <c r="E44" s="5"/>
      <c r="F44" s="18"/>
      <c r="G44" s="13">
        <v>6</v>
      </c>
      <c r="H44" s="33"/>
      <c r="I44" s="28">
        <f t="shared" si="0"/>
        <v>5324.5</v>
      </c>
      <c r="J44" s="28"/>
      <c r="K44" s="28">
        <f t="shared" si="1"/>
        <v>0</v>
      </c>
      <c r="L44" s="4">
        <v>31947</v>
      </c>
    </row>
    <row r="45" spans="1:12" ht="24.95" customHeight="1" x14ac:dyDescent="0.25">
      <c r="A45" s="13">
        <v>44</v>
      </c>
      <c r="B45" s="2" t="s">
        <v>89</v>
      </c>
      <c r="C45" s="2" t="s">
        <v>90</v>
      </c>
      <c r="D45" s="10" t="s">
        <v>144</v>
      </c>
      <c r="E45" s="5" t="s">
        <v>113</v>
      </c>
      <c r="F45" s="18" t="s">
        <v>109</v>
      </c>
      <c r="G45" s="13">
        <v>900</v>
      </c>
      <c r="H45" s="33">
        <v>900</v>
      </c>
      <c r="I45" s="28">
        <f t="shared" si="0"/>
        <v>34.979999999999997</v>
      </c>
      <c r="J45" s="28">
        <v>34.979999999999997</v>
      </c>
      <c r="K45" s="28">
        <f t="shared" si="1"/>
        <v>31481.999999999996</v>
      </c>
      <c r="L45" s="4">
        <v>31481.999999999996</v>
      </c>
    </row>
    <row r="46" spans="1:12" ht="24.95" customHeight="1" x14ac:dyDescent="0.25">
      <c r="A46" s="13">
        <v>45</v>
      </c>
      <c r="B46" s="2" t="s">
        <v>91</v>
      </c>
      <c r="C46" s="2" t="s">
        <v>92</v>
      </c>
      <c r="D46" s="10" t="s">
        <v>141</v>
      </c>
      <c r="E46" s="10" t="s">
        <v>142</v>
      </c>
      <c r="F46" s="18" t="s">
        <v>109</v>
      </c>
      <c r="G46" s="13">
        <v>60</v>
      </c>
      <c r="H46" s="33">
        <v>60</v>
      </c>
      <c r="I46" s="28">
        <f t="shared" si="0"/>
        <v>220</v>
      </c>
      <c r="J46" s="28">
        <v>220</v>
      </c>
      <c r="K46" s="28">
        <f t="shared" si="1"/>
        <v>13200</v>
      </c>
      <c r="L46" s="4">
        <v>13200</v>
      </c>
    </row>
    <row r="47" spans="1:12" ht="24.95" customHeight="1" x14ac:dyDescent="0.25">
      <c r="A47" s="13">
        <v>46</v>
      </c>
      <c r="B47" s="2" t="s">
        <v>93</v>
      </c>
      <c r="C47" s="2" t="s">
        <v>94</v>
      </c>
      <c r="D47" s="10" t="s">
        <v>143</v>
      </c>
      <c r="E47" s="5" t="s">
        <v>113</v>
      </c>
      <c r="F47" s="18" t="s">
        <v>109</v>
      </c>
      <c r="G47" s="13">
        <v>60</v>
      </c>
      <c r="H47" s="33">
        <v>60</v>
      </c>
      <c r="I47" s="28">
        <f t="shared" si="0"/>
        <v>750</v>
      </c>
      <c r="J47" s="28">
        <v>750</v>
      </c>
      <c r="K47" s="28">
        <f t="shared" si="1"/>
        <v>45000</v>
      </c>
      <c r="L47" s="4">
        <v>45000</v>
      </c>
    </row>
    <row r="48" spans="1:12" ht="24.95" customHeight="1" x14ac:dyDescent="0.25">
      <c r="A48" s="13">
        <v>47</v>
      </c>
      <c r="B48" s="2" t="s">
        <v>95</v>
      </c>
      <c r="C48" s="2" t="s">
        <v>96</v>
      </c>
      <c r="D48" s="2"/>
      <c r="E48" s="5"/>
      <c r="F48" s="18"/>
      <c r="G48" s="13">
        <v>60</v>
      </c>
      <c r="H48" s="33"/>
      <c r="I48" s="28">
        <f t="shared" si="0"/>
        <v>631.9</v>
      </c>
      <c r="J48" s="28"/>
      <c r="K48" s="28">
        <f t="shared" si="1"/>
        <v>0</v>
      </c>
      <c r="L48" s="4">
        <v>37914</v>
      </c>
    </row>
    <row r="49" spans="1:12" ht="24.95" customHeight="1" x14ac:dyDescent="0.25">
      <c r="A49" s="13">
        <v>48</v>
      </c>
      <c r="B49" s="2" t="s">
        <v>97</v>
      </c>
      <c r="C49" s="2" t="s">
        <v>98</v>
      </c>
      <c r="D49" s="2"/>
      <c r="E49" s="5"/>
      <c r="F49" s="18"/>
      <c r="G49" s="13">
        <v>250</v>
      </c>
      <c r="H49" s="33"/>
      <c r="I49" s="28">
        <f t="shared" si="0"/>
        <v>817.79</v>
      </c>
      <c r="J49" s="28"/>
      <c r="K49" s="28">
        <f t="shared" si="1"/>
        <v>0</v>
      </c>
      <c r="L49" s="4">
        <v>204447.5</v>
      </c>
    </row>
    <row r="50" spans="1:12" ht="24.95" customHeight="1" x14ac:dyDescent="0.25">
      <c r="A50" s="13">
        <v>49</v>
      </c>
      <c r="B50" s="2" t="s">
        <v>99</v>
      </c>
      <c r="C50" s="2" t="s">
        <v>100</v>
      </c>
      <c r="D50" s="2"/>
      <c r="E50" s="5"/>
      <c r="F50" s="18"/>
      <c r="G50" s="13">
        <v>120</v>
      </c>
      <c r="H50" s="33"/>
      <c r="I50" s="28">
        <f t="shared" si="0"/>
        <v>288.62</v>
      </c>
      <c r="J50" s="28"/>
      <c r="K50" s="28">
        <f t="shared" si="1"/>
        <v>0</v>
      </c>
      <c r="L50" s="4">
        <v>34634.400000000001</v>
      </c>
    </row>
    <row r="51" spans="1:12" x14ac:dyDescent="0.25">
      <c r="A51" s="13"/>
      <c r="B51" s="2"/>
      <c r="C51" s="2"/>
      <c r="D51" s="18"/>
      <c r="E51" s="18"/>
      <c r="F51" s="18"/>
      <c r="G51" s="13"/>
      <c r="H51" s="33"/>
      <c r="I51" s="28"/>
      <c r="J51" s="28"/>
      <c r="K51" s="28">
        <f>SUM(K2:K50)</f>
        <v>1918159.7199999997</v>
      </c>
      <c r="L51" s="4">
        <f>SUM(L2:L50)</f>
        <v>3061258.8499999996</v>
      </c>
    </row>
    <row r="52" spans="1:12" x14ac:dyDescent="0.25">
      <c r="A52" s="21"/>
      <c r="B52" s="12"/>
      <c r="C52" s="12"/>
      <c r="G52" s="21"/>
      <c r="L52" s="31"/>
    </row>
    <row r="53" spans="1:12" x14ac:dyDescent="0.25">
      <c r="A53" s="21"/>
      <c r="B53" s="12"/>
      <c r="C53" s="12"/>
      <c r="G53" s="21"/>
      <c r="L53" s="31"/>
    </row>
    <row r="54" spans="1:12" x14ac:dyDescent="0.25">
      <c r="A54" s="21"/>
      <c r="B54" s="12"/>
      <c r="C54" s="12"/>
      <c r="G54" s="21"/>
      <c r="L54" s="31"/>
    </row>
    <row r="55" spans="1:12" x14ac:dyDescent="0.25">
      <c r="A55" s="21"/>
      <c r="B55" s="12"/>
      <c r="C55" s="12"/>
      <c r="G55" s="21"/>
      <c r="L55" s="31"/>
    </row>
    <row r="56" spans="1:12" x14ac:dyDescent="0.25">
      <c r="A56" s="21"/>
      <c r="B56" s="12"/>
      <c r="C56" s="12"/>
      <c r="G56" s="21"/>
      <c r="L56" s="31"/>
    </row>
    <row r="57" spans="1:12" x14ac:dyDescent="0.25">
      <c r="A57" s="21"/>
      <c r="B57" s="12"/>
      <c r="C57" s="12"/>
      <c r="G57" s="21"/>
      <c r="L57" s="31"/>
    </row>
    <row r="58" spans="1:12" x14ac:dyDescent="0.25">
      <c r="A58" s="21"/>
      <c r="B58" s="12"/>
      <c r="C58" s="12"/>
      <c r="G58" s="21"/>
      <c r="L58" s="31"/>
    </row>
    <row r="59" spans="1:12" x14ac:dyDescent="0.25">
      <c r="A59" s="21"/>
      <c r="B59" s="12"/>
      <c r="C59" s="12"/>
      <c r="G59" s="21"/>
      <c r="L59" s="31"/>
    </row>
    <row r="60" spans="1:12" x14ac:dyDescent="0.25">
      <c r="A60" s="21"/>
      <c r="B60" s="12"/>
      <c r="C60" s="12"/>
      <c r="G60" s="21"/>
      <c r="L60" s="31"/>
    </row>
    <row r="61" spans="1:12" x14ac:dyDescent="0.25">
      <c r="A61" s="21"/>
      <c r="B61" s="12"/>
      <c r="C61" s="12"/>
      <c r="G61" s="21"/>
      <c r="L61" s="31"/>
    </row>
    <row r="62" spans="1:12" x14ac:dyDescent="0.25">
      <c r="A62" s="21"/>
      <c r="B62" s="12"/>
      <c r="C62" s="12"/>
      <c r="G62" s="21"/>
      <c r="L62" s="31"/>
    </row>
    <row r="63" spans="1:12" x14ac:dyDescent="0.25">
      <c r="A63" s="21"/>
      <c r="B63" s="12"/>
      <c r="C63" s="12"/>
      <c r="G63" s="21"/>
      <c r="L63" s="31"/>
    </row>
    <row r="64" spans="1:12" x14ac:dyDescent="0.25">
      <c r="A64" s="21"/>
      <c r="B64" s="12"/>
      <c r="C64" s="12"/>
      <c r="G64" s="21"/>
      <c r="L64" s="31"/>
    </row>
    <row r="65" spans="1:12" x14ac:dyDescent="0.25">
      <c r="A65" s="21"/>
      <c r="B65" s="12"/>
      <c r="C65" s="12"/>
      <c r="G65" s="21"/>
      <c r="L65" s="31"/>
    </row>
    <row r="66" spans="1:12" x14ac:dyDescent="0.25">
      <c r="A66" s="21"/>
      <c r="B66" s="12"/>
      <c r="C66" s="12"/>
      <c r="G66" s="21"/>
      <c r="L66" s="31"/>
    </row>
    <row r="67" spans="1:12" x14ac:dyDescent="0.25">
      <c r="A67" s="21"/>
      <c r="B67" s="12"/>
      <c r="C67" s="12"/>
      <c r="G67" s="21"/>
      <c r="L67" s="31"/>
    </row>
    <row r="68" spans="1:12" x14ac:dyDescent="0.25">
      <c r="A68" s="21"/>
      <c r="B68" s="12"/>
      <c r="C68" s="12"/>
      <c r="G68" s="21"/>
      <c r="L68" s="31"/>
    </row>
    <row r="69" spans="1:12" x14ac:dyDescent="0.25">
      <c r="A69" s="21"/>
      <c r="B69" s="12"/>
      <c r="C69" s="12"/>
      <c r="G69" s="21"/>
      <c r="L69" s="31"/>
    </row>
    <row r="70" spans="1:12" x14ac:dyDescent="0.25">
      <c r="A70" s="21"/>
      <c r="B70" s="12"/>
      <c r="C70" s="12"/>
      <c r="G70" s="21"/>
      <c r="L70" s="31"/>
    </row>
    <row r="71" spans="1:12" x14ac:dyDescent="0.25">
      <c r="A71" s="21"/>
      <c r="B71" s="12"/>
      <c r="C71" s="12"/>
      <c r="G71" s="21"/>
      <c r="L71" s="31"/>
    </row>
    <row r="72" spans="1:12" x14ac:dyDescent="0.25">
      <c r="A72" s="21"/>
      <c r="B72" s="12"/>
      <c r="C72" s="12"/>
      <c r="G72" s="21"/>
      <c r="L72" s="31"/>
    </row>
    <row r="73" spans="1:12" x14ac:dyDescent="0.25">
      <c r="A73" s="21"/>
      <c r="B73" s="12"/>
      <c r="C73" s="12"/>
      <c r="G73" s="21"/>
      <c r="L73" s="31"/>
    </row>
    <row r="74" spans="1:12" x14ac:dyDescent="0.25">
      <c r="A74" s="21"/>
      <c r="B74" s="12"/>
      <c r="C74" s="12"/>
      <c r="G74" s="21"/>
      <c r="L74" s="31"/>
    </row>
    <row r="75" spans="1:12" x14ac:dyDescent="0.25">
      <c r="A75" s="21"/>
      <c r="B75" s="12"/>
      <c r="C75" s="12"/>
      <c r="G75" s="21"/>
      <c r="L75" s="31"/>
    </row>
    <row r="76" spans="1:12" x14ac:dyDescent="0.25">
      <c r="A76" s="21"/>
      <c r="B76" s="12"/>
      <c r="C76" s="12"/>
      <c r="G76" s="21"/>
      <c r="L76" s="31"/>
    </row>
    <row r="77" spans="1:12" x14ac:dyDescent="0.25">
      <c r="A77" s="21"/>
      <c r="B77" s="12"/>
      <c r="C77" s="12"/>
      <c r="G77" s="21"/>
      <c r="L77" s="31"/>
    </row>
    <row r="78" spans="1:12" x14ac:dyDescent="0.25">
      <c r="A78" s="21"/>
      <c r="B78" s="12"/>
      <c r="C78" s="12"/>
      <c r="G78" s="21"/>
      <c r="L78" s="31"/>
    </row>
    <row r="79" spans="1:12" x14ac:dyDescent="0.25">
      <c r="A79" s="21"/>
      <c r="B79" s="12"/>
      <c r="C79" s="12"/>
      <c r="G79" s="21"/>
      <c r="L79" s="31"/>
    </row>
    <row r="80" spans="1:12" x14ac:dyDescent="0.25">
      <c r="A80" s="21"/>
      <c r="B80" s="12"/>
      <c r="C80" s="12"/>
      <c r="G80" s="21"/>
      <c r="L80" s="31"/>
    </row>
    <row r="81" spans="1:12" x14ac:dyDescent="0.25">
      <c r="A81" s="21"/>
      <c r="B81" s="12"/>
      <c r="C81" s="12"/>
      <c r="G81" s="21"/>
      <c r="L81" s="31"/>
    </row>
    <row r="82" spans="1:12" x14ac:dyDescent="0.25">
      <c r="A82" s="21"/>
      <c r="B82" s="12"/>
      <c r="C82" s="12"/>
      <c r="G82" s="21"/>
      <c r="L82" s="31"/>
    </row>
    <row r="83" spans="1:12" x14ac:dyDescent="0.25">
      <c r="A83" s="21"/>
      <c r="B83" s="12"/>
      <c r="C83" s="12"/>
      <c r="G83" s="21"/>
      <c r="L83" s="31"/>
    </row>
    <row r="84" spans="1:12" x14ac:dyDescent="0.25">
      <c r="A84" s="21"/>
      <c r="B84" s="12"/>
      <c r="C84" s="12"/>
      <c r="G84" s="21"/>
      <c r="L84" s="31"/>
    </row>
    <row r="85" spans="1:12" x14ac:dyDescent="0.25">
      <c r="A85" s="21"/>
      <c r="B85" s="12"/>
      <c r="C85" s="12"/>
      <c r="G85" s="21"/>
      <c r="L85" s="31"/>
    </row>
    <row r="86" spans="1:12" x14ac:dyDescent="0.25">
      <c r="A86" s="21"/>
      <c r="B86" s="12"/>
      <c r="C86" s="12"/>
      <c r="G86" s="21"/>
      <c r="L86" s="31"/>
    </row>
    <row r="87" spans="1:12" x14ac:dyDescent="0.25">
      <c r="A87" s="21"/>
      <c r="B87" s="12"/>
      <c r="C87" s="12"/>
      <c r="G87" s="21"/>
      <c r="L87" s="31"/>
    </row>
    <row r="88" spans="1:12" x14ac:dyDescent="0.25">
      <c r="A88" s="21"/>
      <c r="B88" s="12"/>
      <c r="C88" s="12"/>
      <c r="G88" s="21"/>
      <c r="L88" s="31"/>
    </row>
    <row r="89" spans="1:12" x14ac:dyDescent="0.25">
      <c r="A89" s="21"/>
      <c r="B89" s="12"/>
      <c r="C89" s="12"/>
      <c r="G89" s="21"/>
      <c r="L89" s="31"/>
    </row>
    <row r="90" spans="1:12" x14ac:dyDescent="0.25">
      <c r="A90" s="21"/>
      <c r="B90" s="12"/>
      <c r="C90" s="12"/>
      <c r="G90" s="21"/>
      <c r="L90" s="31"/>
    </row>
    <row r="91" spans="1:12" x14ac:dyDescent="0.25">
      <c r="A91" s="21"/>
      <c r="B91" s="12"/>
      <c r="C91" s="12"/>
      <c r="G91" s="21"/>
      <c r="L91" s="31"/>
    </row>
    <row r="92" spans="1:12" x14ac:dyDescent="0.25">
      <c r="A92" s="21"/>
      <c r="B92" s="12"/>
      <c r="C92" s="12"/>
      <c r="G92" s="21"/>
      <c r="L92" s="31"/>
    </row>
    <row r="93" spans="1:12" x14ac:dyDescent="0.25">
      <c r="A93" s="21"/>
      <c r="B93" s="12"/>
      <c r="C93" s="12"/>
      <c r="G93" s="21"/>
      <c r="L93" s="31"/>
    </row>
    <row r="94" spans="1:12" x14ac:dyDescent="0.25">
      <c r="A94" s="21"/>
      <c r="B94" s="12"/>
      <c r="C94" s="12"/>
      <c r="G94" s="21"/>
      <c r="L94" s="31"/>
    </row>
    <row r="95" spans="1:12" x14ac:dyDescent="0.25">
      <c r="A95" s="21"/>
      <c r="B95" s="12"/>
      <c r="C95" s="12"/>
      <c r="G95" s="21"/>
      <c r="L95" s="31"/>
    </row>
    <row r="96" spans="1:12" x14ac:dyDescent="0.25">
      <c r="A96" s="21"/>
      <c r="B96" s="12"/>
      <c r="C96" s="12"/>
      <c r="G96" s="21"/>
      <c r="L96" s="31"/>
    </row>
    <row r="97" spans="1:12" x14ac:dyDescent="0.25">
      <c r="A97" s="21"/>
      <c r="B97" s="12"/>
      <c r="C97" s="12"/>
      <c r="G97" s="21"/>
      <c r="L97" s="31"/>
    </row>
    <row r="98" spans="1:12" x14ac:dyDescent="0.25">
      <c r="A98" s="21"/>
      <c r="B98" s="12"/>
      <c r="C98" s="12"/>
      <c r="G98" s="21"/>
      <c r="L98" s="31"/>
    </row>
    <row r="99" spans="1:12" x14ac:dyDescent="0.25">
      <c r="A99" s="21"/>
      <c r="B99" s="12"/>
      <c r="C99" s="12"/>
      <c r="G99" s="21"/>
      <c r="L99" s="31"/>
    </row>
    <row r="100" spans="1:12" x14ac:dyDescent="0.25">
      <c r="A100" s="21"/>
      <c r="B100" s="12"/>
      <c r="C100" s="12"/>
      <c r="G100" s="21"/>
      <c r="L100" s="31"/>
    </row>
    <row r="101" spans="1:12" x14ac:dyDescent="0.25">
      <c r="A101" s="21"/>
      <c r="B101" s="12"/>
      <c r="C101" s="12"/>
      <c r="G101" s="21"/>
      <c r="L101" s="31"/>
    </row>
    <row r="102" spans="1:12" x14ac:dyDescent="0.25">
      <c r="A102" s="21"/>
      <c r="B102" s="12"/>
      <c r="C102" s="12"/>
      <c r="G102" s="21"/>
      <c r="L102" s="31"/>
    </row>
    <row r="103" spans="1:12" x14ac:dyDescent="0.25">
      <c r="A103" s="21"/>
      <c r="B103" s="12"/>
      <c r="C103" s="12"/>
      <c r="G103" s="21"/>
      <c r="L103" s="31"/>
    </row>
    <row r="104" spans="1:12" x14ac:dyDescent="0.25">
      <c r="A104" s="21"/>
      <c r="B104" s="12"/>
      <c r="C104" s="12"/>
      <c r="G104" s="21"/>
      <c r="L104" s="31"/>
    </row>
    <row r="105" spans="1:12" x14ac:dyDescent="0.25">
      <c r="A105" s="21"/>
      <c r="B105" s="12"/>
      <c r="C105" s="12"/>
      <c r="G105" s="21"/>
      <c r="L105" s="31"/>
    </row>
    <row r="106" spans="1:12" x14ac:dyDescent="0.25">
      <c r="A106" s="21"/>
      <c r="B106" s="12"/>
      <c r="C106" s="12"/>
      <c r="G106" s="21"/>
      <c r="L106" s="31"/>
    </row>
    <row r="107" spans="1:12" x14ac:dyDescent="0.25">
      <c r="A107" s="21"/>
      <c r="B107" s="12"/>
      <c r="C107" s="12"/>
      <c r="G107" s="21"/>
      <c r="L107" s="31"/>
    </row>
    <row r="108" spans="1:12" x14ac:dyDescent="0.25">
      <c r="A108" s="21"/>
      <c r="B108" s="12"/>
      <c r="C108" s="12"/>
      <c r="G108" s="21"/>
      <c r="L108" s="31"/>
    </row>
    <row r="109" spans="1:12" x14ac:dyDescent="0.25">
      <c r="A109" s="21"/>
      <c r="B109" s="12"/>
      <c r="C109" s="12"/>
      <c r="G109" s="21"/>
      <c r="L109" s="31"/>
    </row>
    <row r="110" spans="1:12" x14ac:dyDescent="0.25">
      <c r="A110" s="21"/>
      <c r="B110" s="12"/>
      <c r="C110" s="12"/>
      <c r="G110" s="21"/>
      <c r="L110" s="31"/>
    </row>
    <row r="111" spans="1:12" x14ac:dyDescent="0.25">
      <c r="A111" s="21"/>
      <c r="B111" s="12"/>
      <c r="C111" s="12"/>
      <c r="G111" s="21"/>
      <c r="L111" s="31"/>
    </row>
    <row r="112" spans="1:12" x14ac:dyDescent="0.25">
      <c r="A112" s="21"/>
      <c r="B112" s="12"/>
      <c r="C112" s="12"/>
      <c r="G112" s="21"/>
      <c r="L112" s="31"/>
    </row>
    <row r="113" spans="1:12" x14ac:dyDescent="0.25">
      <c r="A113" s="21"/>
      <c r="B113" s="12"/>
      <c r="C113" s="12"/>
      <c r="G113" s="21"/>
      <c r="L113" s="31"/>
    </row>
    <row r="114" spans="1:12" x14ac:dyDescent="0.25">
      <c r="A114" s="21"/>
      <c r="B114" s="12"/>
      <c r="C114" s="12"/>
      <c r="G114" s="21"/>
      <c r="L114" s="31"/>
    </row>
    <row r="115" spans="1:12" x14ac:dyDescent="0.25">
      <c r="A115" s="21"/>
      <c r="B115" s="12"/>
      <c r="C115" s="12"/>
      <c r="G115" s="21"/>
      <c r="L115" s="31"/>
    </row>
    <row r="116" spans="1:12" x14ac:dyDescent="0.25">
      <c r="A116" s="21"/>
      <c r="B116" s="12"/>
      <c r="C116" s="12"/>
      <c r="G116" s="21"/>
      <c r="L116" s="31"/>
    </row>
    <row r="117" spans="1:12" x14ac:dyDescent="0.25">
      <c r="A117" s="21"/>
      <c r="B117" s="12"/>
      <c r="C117" s="12"/>
      <c r="G117" s="21"/>
      <c r="L117" s="31"/>
    </row>
    <row r="118" spans="1:12" x14ac:dyDescent="0.25">
      <c r="A118" s="21"/>
      <c r="B118" s="12"/>
      <c r="C118" s="12"/>
      <c r="G118" s="21"/>
      <c r="L118" s="31"/>
    </row>
    <row r="119" spans="1:12" x14ac:dyDescent="0.25">
      <c r="A119" s="21"/>
      <c r="B119" s="12"/>
      <c r="C119" s="12"/>
      <c r="G119" s="21"/>
      <c r="L119" s="31"/>
    </row>
    <row r="120" spans="1:12" x14ac:dyDescent="0.25">
      <c r="A120" s="21"/>
      <c r="B120" s="12"/>
      <c r="C120" s="12"/>
      <c r="G120" s="21"/>
      <c r="L120" s="31"/>
    </row>
    <row r="121" spans="1:12" x14ac:dyDescent="0.25">
      <c r="A121" s="21"/>
      <c r="B121" s="12"/>
      <c r="C121" s="12"/>
      <c r="G121" s="21"/>
      <c r="L121" s="31"/>
    </row>
    <row r="122" spans="1:12" x14ac:dyDescent="0.25">
      <c r="A122" s="21"/>
      <c r="B122" s="12"/>
      <c r="C122" s="12"/>
      <c r="G122" s="21"/>
      <c r="L122" s="31"/>
    </row>
    <row r="123" spans="1:12" x14ac:dyDescent="0.25">
      <c r="A123" s="21"/>
      <c r="B123" s="12"/>
      <c r="C123" s="12"/>
      <c r="G123" s="21"/>
      <c r="L123" s="31"/>
    </row>
    <row r="124" spans="1:12" x14ac:dyDescent="0.25">
      <c r="A124" s="21"/>
      <c r="B124" s="12"/>
      <c r="C124" s="12"/>
      <c r="G124" s="21"/>
      <c r="L124" s="31"/>
    </row>
    <row r="125" spans="1:12" x14ac:dyDescent="0.25">
      <c r="A125" s="21"/>
      <c r="B125" s="12"/>
      <c r="C125" s="12"/>
      <c r="G125" s="21"/>
      <c r="L125" s="31"/>
    </row>
    <row r="126" spans="1:12" x14ac:dyDescent="0.25">
      <c r="A126" s="21"/>
      <c r="B126" s="12"/>
      <c r="C126" s="12"/>
      <c r="G126" s="21"/>
      <c r="L126" s="31"/>
    </row>
    <row r="127" spans="1:12" x14ac:dyDescent="0.25">
      <c r="A127" s="21"/>
      <c r="B127" s="12"/>
      <c r="C127" s="12"/>
      <c r="G127" s="21"/>
      <c r="L127" s="31"/>
    </row>
    <row r="128" spans="1:12" x14ac:dyDescent="0.25">
      <c r="A128" s="21"/>
      <c r="B128" s="12"/>
      <c r="C128" s="12"/>
      <c r="G128" s="21"/>
      <c r="L128" s="31"/>
    </row>
    <row r="129" spans="1:12" x14ac:dyDescent="0.25">
      <c r="A129" s="21"/>
      <c r="B129" s="12"/>
      <c r="C129" s="12"/>
      <c r="G129" s="21"/>
      <c r="L129" s="31"/>
    </row>
    <row r="130" spans="1:12" x14ac:dyDescent="0.25">
      <c r="A130" s="21"/>
      <c r="B130" s="12"/>
      <c r="C130" s="12"/>
      <c r="G130" s="21"/>
      <c r="L130" s="31"/>
    </row>
    <row r="131" spans="1:12" x14ac:dyDescent="0.25">
      <c r="A131" s="21"/>
      <c r="B131" s="12"/>
      <c r="C131" s="12"/>
      <c r="G131" s="21"/>
      <c r="L131" s="31"/>
    </row>
    <row r="132" spans="1:12" x14ac:dyDescent="0.25">
      <c r="A132" s="21"/>
      <c r="B132" s="12"/>
      <c r="C132" s="12"/>
      <c r="G132" s="21"/>
      <c r="L132" s="31"/>
    </row>
    <row r="133" spans="1:12" x14ac:dyDescent="0.25">
      <c r="A133" s="21"/>
      <c r="B133" s="12"/>
      <c r="C133" s="12"/>
      <c r="G133" s="21"/>
      <c r="L133" s="31"/>
    </row>
    <row r="134" spans="1:12" x14ac:dyDescent="0.25">
      <c r="A134" s="21"/>
      <c r="B134" s="12"/>
      <c r="C134" s="12"/>
      <c r="G134" s="21"/>
      <c r="L134" s="31"/>
    </row>
    <row r="135" spans="1:12" x14ac:dyDescent="0.25">
      <c r="A135" s="21"/>
      <c r="B135" s="12"/>
      <c r="C135" s="12"/>
      <c r="G135" s="21"/>
      <c r="L135" s="31"/>
    </row>
    <row r="136" spans="1:12" x14ac:dyDescent="0.25">
      <c r="A136" s="21"/>
      <c r="B136" s="12"/>
      <c r="C136" s="12"/>
      <c r="G136" s="21"/>
      <c r="L136" s="31"/>
    </row>
    <row r="137" spans="1:12" x14ac:dyDescent="0.25">
      <c r="A137" s="21"/>
      <c r="B137" s="12"/>
      <c r="C137" s="12"/>
      <c r="G137" s="21"/>
      <c r="L137" s="31"/>
    </row>
    <row r="138" spans="1:12" x14ac:dyDescent="0.25">
      <c r="A138" s="21"/>
      <c r="B138" s="12"/>
      <c r="C138" s="12"/>
      <c r="G138" s="21"/>
      <c r="L138" s="31"/>
    </row>
    <row r="139" spans="1:12" x14ac:dyDescent="0.25">
      <c r="A139" s="21"/>
      <c r="B139" s="12"/>
      <c r="C139" s="12"/>
      <c r="G139" s="21"/>
      <c r="L139" s="31"/>
    </row>
    <row r="140" spans="1:12" x14ac:dyDescent="0.25">
      <c r="A140" s="21"/>
      <c r="B140" s="12"/>
      <c r="C140" s="12"/>
      <c r="G140" s="21"/>
      <c r="L140" s="31"/>
    </row>
    <row r="141" spans="1:12" x14ac:dyDescent="0.25">
      <c r="A141" s="21"/>
      <c r="B141" s="12"/>
      <c r="C141" s="12"/>
      <c r="G141" s="21"/>
      <c r="L141" s="31"/>
    </row>
    <row r="142" spans="1:12" x14ac:dyDescent="0.25">
      <c r="A142" s="21"/>
      <c r="B142" s="12"/>
      <c r="C142" s="12"/>
      <c r="G142" s="21"/>
      <c r="L142" s="31"/>
    </row>
    <row r="143" spans="1:12" x14ac:dyDescent="0.25">
      <c r="A143" s="21"/>
      <c r="B143" s="12"/>
      <c r="C143" s="12"/>
      <c r="G143" s="21"/>
      <c r="L143" s="31"/>
    </row>
    <row r="144" spans="1:12" x14ac:dyDescent="0.25">
      <c r="A144" s="21"/>
      <c r="B144" s="12"/>
      <c r="C144" s="12"/>
      <c r="G144" s="21"/>
      <c r="L144" s="31"/>
    </row>
    <row r="145" spans="1:12" x14ac:dyDescent="0.25">
      <c r="A145" s="21"/>
      <c r="B145" s="12"/>
      <c r="C145" s="12"/>
      <c r="G145" s="21"/>
      <c r="L145" s="31"/>
    </row>
    <row r="146" spans="1:12" x14ac:dyDescent="0.25">
      <c r="A146" s="21"/>
      <c r="B146" s="12"/>
      <c r="C146" s="12"/>
      <c r="G146" s="21"/>
      <c r="L146" s="31"/>
    </row>
    <row r="147" spans="1:12" x14ac:dyDescent="0.25">
      <c r="A147" s="21"/>
      <c r="B147" s="12"/>
      <c r="C147" s="12"/>
      <c r="G147" s="21"/>
      <c r="L147" s="31"/>
    </row>
    <row r="148" spans="1:12" x14ac:dyDescent="0.25">
      <c r="A148" s="21"/>
      <c r="B148" s="12"/>
      <c r="C148" s="12"/>
      <c r="G148" s="21"/>
      <c r="L148" s="31"/>
    </row>
    <row r="149" spans="1:12" x14ac:dyDescent="0.25">
      <c r="A149" s="21"/>
      <c r="B149" s="12"/>
      <c r="C149" s="12"/>
      <c r="G149" s="21"/>
      <c r="L149" s="31"/>
    </row>
    <row r="150" spans="1:12" x14ac:dyDescent="0.25">
      <c r="A150" s="21"/>
      <c r="B150" s="12"/>
      <c r="C150" s="12"/>
      <c r="G150" s="21"/>
      <c r="L150" s="31"/>
    </row>
    <row r="151" spans="1:12" x14ac:dyDescent="0.25">
      <c r="A151" s="21"/>
      <c r="B151" s="12"/>
      <c r="C151" s="12"/>
      <c r="G151" s="21"/>
      <c r="L151" s="31"/>
    </row>
    <row r="152" spans="1:12" x14ac:dyDescent="0.25">
      <c r="A152" s="21"/>
      <c r="B152" s="12"/>
      <c r="C152" s="12"/>
      <c r="G152" s="21"/>
      <c r="L152" s="31"/>
    </row>
    <row r="153" spans="1:12" x14ac:dyDescent="0.25">
      <c r="A153" s="21"/>
      <c r="B153" s="12"/>
      <c r="C153" s="12"/>
      <c r="G153" s="21"/>
      <c r="L153" s="31"/>
    </row>
    <row r="154" spans="1:12" x14ac:dyDescent="0.25">
      <c r="A154" s="21"/>
      <c r="B154" s="12"/>
      <c r="C154" s="12"/>
      <c r="G154" s="21"/>
      <c r="L154" s="31"/>
    </row>
    <row r="155" spans="1:12" x14ac:dyDescent="0.25">
      <c r="A155" s="21"/>
      <c r="B155" s="12"/>
      <c r="C155" s="12"/>
      <c r="G155" s="21"/>
      <c r="L155" s="31"/>
    </row>
    <row r="156" spans="1:12" x14ac:dyDescent="0.25">
      <c r="A156" s="21"/>
      <c r="B156" s="12"/>
      <c r="C156" s="12"/>
      <c r="G156" s="21"/>
      <c r="L156" s="31"/>
    </row>
    <row r="157" spans="1:12" x14ac:dyDescent="0.25">
      <c r="A157" s="21"/>
      <c r="B157" s="12"/>
      <c r="C157" s="12"/>
      <c r="G157" s="21"/>
      <c r="L157" s="31"/>
    </row>
    <row r="158" spans="1:12" x14ac:dyDescent="0.25">
      <c r="A158" s="21"/>
      <c r="B158" s="12"/>
      <c r="C158" s="12"/>
      <c r="G158" s="21"/>
      <c r="L158" s="31"/>
    </row>
    <row r="159" spans="1:12" x14ac:dyDescent="0.25">
      <c r="A159" s="21"/>
      <c r="B159" s="12"/>
      <c r="C159" s="12"/>
      <c r="G159" s="21"/>
      <c r="L159" s="31"/>
    </row>
    <row r="160" spans="1:12" x14ac:dyDescent="0.25">
      <c r="A160" s="21"/>
      <c r="B160" s="12"/>
      <c r="C160" s="12"/>
      <c r="G160" s="21"/>
      <c r="L160" s="31"/>
    </row>
    <row r="161" spans="1:12" x14ac:dyDescent="0.25">
      <c r="A161" s="21"/>
      <c r="B161" s="12"/>
      <c r="C161" s="12"/>
      <c r="G161" s="21"/>
      <c r="L161" s="31"/>
    </row>
    <row r="162" spans="1:12" x14ac:dyDescent="0.25">
      <c r="A162" s="21"/>
      <c r="B162" s="12"/>
      <c r="C162" s="12"/>
      <c r="G162" s="21"/>
      <c r="L162" s="31"/>
    </row>
    <row r="163" spans="1:12" x14ac:dyDescent="0.25">
      <c r="A163" s="21"/>
      <c r="B163" s="12"/>
      <c r="C163" s="12"/>
      <c r="G163" s="21"/>
      <c r="L163" s="31"/>
    </row>
    <row r="164" spans="1:12" x14ac:dyDescent="0.25">
      <c r="A164" s="21"/>
      <c r="B164" s="12"/>
      <c r="C164" s="12"/>
      <c r="G164" s="21"/>
      <c r="L164" s="31"/>
    </row>
    <row r="165" spans="1:12" x14ac:dyDescent="0.25">
      <c r="A165" s="21"/>
      <c r="B165" s="12"/>
      <c r="C165" s="12"/>
      <c r="G165" s="21"/>
      <c r="L165" s="31"/>
    </row>
    <row r="166" spans="1:12" x14ac:dyDescent="0.25">
      <c r="A166" s="21"/>
      <c r="B166" s="12"/>
      <c r="C166" s="12"/>
      <c r="G166" s="21"/>
      <c r="L166" s="31"/>
    </row>
    <row r="167" spans="1:12" x14ac:dyDescent="0.25">
      <c r="A167" s="21"/>
      <c r="B167" s="12"/>
      <c r="C167" s="12"/>
      <c r="G167" s="21"/>
      <c r="L167" s="31"/>
    </row>
    <row r="168" spans="1:12" x14ac:dyDescent="0.25">
      <c r="A168" s="21"/>
      <c r="B168" s="12"/>
      <c r="C168" s="12"/>
      <c r="G168" s="21"/>
      <c r="L168" s="31"/>
    </row>
    <row r="169" spans="1:12" x14ac:dyDescent="0.25">
      <c r="A169" s="21"/>
      <c r="B169" s="12"/>
      <c r="C169" s="12"/>
      <c r="G169" s="21"/>
      <c r="L169" s="31"/>
    </row>
    <row r="170" spans="1:12" x14ac:dyDescent="0.25">
      <c r="A170" s="21"/>
      <c r="B170" s="12"/>
      <c r="C170" s="12"/>
      <c r="G170" s="21"/>
      <c r="L170" s="31"/>
    </row>
    <row r="171" spans="1:12" x14ac:dyDescent="0.25">
      <c r="A171" s="21"/>
      <c r="B171" s="12"/>
      <c r="C171" s="12"/>
      <c r="G171" s="21"/>
      <c r="L171" s="31"/>
    </row>
    <row r="172" spans="1:12" x14ac:dyDescent="0.25">
      <c r="A172" s="21"/>
      <c r="B172" s="12"/>
      <c r="C172" s="12"/>
      <c r="G172" s="21"/>
      <c r="L172" s="31"/>
    </row>
    <row r="173" spans="1:12" x14ac:dyDescent="0.25">
      <c r="A173" s="21"/>
      <c r="B173" s="12"/>
      <c r="C173" s="12"/>
      <c r="G173" s="21"/>
      <c r="L173" s="31"/>
    </row>
    <row r="174" spans="1:12" x14ac:dyDescent="0.25">
      <c r="A174" s="21"/>
      <c r="B174" s="12"/>
      <c r="C174" s="12"/>
      <c r="G174" s="21"/>
      <c r="L174" s="31"/>
    </row>
    <row r="175" spans="1:12" x14ac:dyDescent="0.25">
      <c r="A175" s="21"/>
      <c r="B175" s="12"/>
      <c r="C175" s="12"/>
      <c r="G175" s="21"/>
      <c r="L175" s="31"/>
    </row>
    <row r="176" spans="1:12" x14ac:dyDescent="0.25">
      <c r="A176" s="21"/>
      <c r="B176" s="12"/>
      <c r="C176" s="12"/>
      <c r="G176" s="21"/>
      <c r="L176" s="31"/>
    </row>
    <row r="177" spans="1:12" x14ac:dyDescent="0.25">
      <c r="A177" s="21"/>
      <c r="B177" s="12"/>
      <c r="C177" s="12"/>
      <c r="G177" s="21"/>
      <c r="L177" s="31"/>
    </row>
    <row r="178" spans="1:12" x14ac:dyDescent="0.25">
      <c r="A178" s="21"/>
      <c r="B178" s="12"/>
      <c r="C178" s="12"/>
      <c r="G178" s="21"/>
      <c r="L178" s="31"/>
    </row>
    <row r="179" spans="1:12" x14ac:dyDescent="0.25">
      <c r="A179" s="21"/>
      <c r="B179" s="12"/>
      <c r="C179" s="12"/>
      <c r="G179" s="21"/>
      <c r="L179" s="31"/>
    </row>
    <row r="180" spans="1:12" x14ac:dyDescent="0.25">
      <c r="A180" s="21"/>
      <c r="B180" s="12"/>
      <c r="C180" s="12"/>
      <c r="G180" s="21"/>
      <c r="L180" s="31"/>
    </row>
    <row r="181" spans="1:12" x14ac:dyDescent="0.25">
      <c r="A181" s="21"/>
      <c r="B181" s="12"/>
      <c r="C181" s="12"/>
      <c r="G181" s="21"/>
      <c r="L181" s="31"/>
    </row>
    <row r="182" spans="1:12" x14ac:dyDescent="0.25">
      <c r="A182" s="21"/>
      <c r="B182" s="12"/>
      <c r="C182" s="12"/>
      <c r="G182" s="21"/>
      <c r="L182" s="31"/>
    </row>
    <row r="183" spans="1:12" x14ac:dyDescent="0.25">
      <c r="A183" s="21"/>
      <c r="B183" s="12"/>
      <c r="C183" s="12"/>
      <c r="G183" s="21"/>
      <c r="L183" s="31"/>
    </row>
    <row r="184" spans="1:12" x14ac:dyDescent="0.25">
      <c r="A184" s="21"/>
      <c r="B184" s="12"/>
      <c r="C184" s="12"/>
      <c r="G184" s="21"/>
      <c r="L184" s="31"/>
    </row>
    <row r="185" spans="1:12" x14ac:dyDescent="0.25">
      <c r="A185" s="21"/>
      <c r="B185" s="12"/>
      <c r="C185" s="12"/>
      <c r="G185" s="21"/>
      <c r="L185" s="31"/>
    </row>
    <row r="186" spans="1:12" x14ac:dyDescent="0.25">
      <c r="A186" s="21"/>
      <c r="B186" s="12"/>
      <c r="C186" s="12"/>
      <c r="G186" s="21"/>
      <c r="L186" s="31"/>
    </row>
    <row r="187" spans="1:12" x14ac:dyDescent="0.25">
      <c r="A187" s="21"/>
      <c r="B187" s="12"/>
      <c r="C187" s="12"/>
      <c r="G187" s="21"/>
      <c r="L187" s="31"/>
    </row>
    <row r="188" spans="1:12" x14ac:dyDescent="0.25">
      <c r="A188" s="21"/>
      <c r="B188" s="12"/>
      <c r="C188" s="12"/>
      <c r="G188" s="21"/>
      <c r="L188" s="31"/>
    </row>
    <row r="189" spans="1:12" x14ac:dyDescent="0.25">
      <c r="A189" s="21"/>
      <c r="B189" s="12"/>
      <c r="C189" s="12"/>
      <c r="G189" s="21"/>
      <c r="L189" s="31"/>
    </row>
    <row r="190" spans="1:12" x14ac:dyDescent="0.25">
      <c r="A190" s="21"/>
      <c r="B190" s="12"/>
      <c r="C190" s="12"/>
      <c r="G190" s="21"/>
      <c r="L190" s="31"/>
    </row>
    <row r="191" spans="1:12" x14ac:dyDescent="0.25">
      <c r="A191" s="21"/>
      <c r="B191" s="12"/>
      <c r="C191" s="12"/>
      <c r="G191" s="21"/>
      <c r="L191" s="31"/>
    </row>
    <row r="192" spans="1:12" x14ac:dyDescent="0.25">
      <c r="A192" s="21"/>
      <c r="B192" s="12"/>
      <c r="C192" s="12"/>
      <c r="G192" s="21"/>
      <c r="L192" s="31"/>
    </row>
    <row r="193" spans="1:12" x14ac:dyDescent="0.25">
      <c r="A193" s="21"/>
      <c r="B193" s="12"/>
      <c r="C193" s="12"/>
      <c r="G193" s="21"/>
      <c r="L193" s="31"/>
    </row>
    <row r="194" spans="1:12" x14ac:dyDescent="0.25">
      <c r="A194" s="21"/>
      <c r="B194" s="12"/>
      <c r="C194" s="12"/>
      <c r="G194" s="21"/>
      <c r="L194" s="31"/>
    </row>
    <row r="195" spans="1:12" x14ac:dyDescent="0.25">
      <c r="A195" s="21"/>
      <c r="B195" s="12"/>
      <c r="C195" s="12"/>
      <c r="G195" s="21"/>
      <c r="L195" s="31"/>
    </row>
    <row r="196" spans="1:12" x14ac:dyDescent="0.25">
      <c r="A196" s="21"/>
      <c r="B196" s="12"/>
      <c r="C196" s="12"/>
      <c r="G196" s="21"/>
      <c r="L196" s="31"/>
    </row>
    <row r="197" spans="1:12" x14ac:dyDescent="0.25">
      <c r="A197" s="21"/>
      <c r="B197" s="12"/>
      <c r="C197" s="12"/>
      <c r="G197" s="21"/>
      <c r="L197" s="31"/>
    </row>
    <row r="198" spans="1:12" x14ac:dyDescent="0.25">
      <c r="A198" s="21"/>
      <c r="B198" s="12"/>
      <c r="C198" s="12"/>
      <c r="G198" s="21"/>
      <c r="L198" s="31"/>
    </row>
    <row r="199" spans="1:12" x14ac:dyDescent="0.25">
      <c r="A199" s="21"/>
      <c r="B199" s="12"/>
      <c r="C199" s="12"/>
      <c r="G199" s="21"/>
      <c r="L199" s="31"/>
    </row>
    <row r="200" spans="1:12" x14ac:dyDescent="0.25">
      <c r="A200" s="21"/>
      <c r="B200" s="22"/>
      <c r="C200" s="22"/>
      <c r="D200" s="23"/>
      <c r="E200" s="23"/>
      <c r="G200" s="34"/>
      <c r="H200" s="34"/>
      <c r="L200" s="31"/>
    </row>
    <row r="201" spans="1:12" x14ac:dyDescent="0.25">
      <c r="A201" s="21"/>
      <c r="B201" s="22"/>
      <c r="C201" s="22"/>
      <c r="D201" s="23"/>
      <c r="E201" s="23"/>
      <c r="G201" s="34"/>
      <c r="H201" s="34"/>
      <c r="L201" s="31"/>
    </row>
    <row r="202" spans="1:12" x14ac:dyDescent="0.25">
      <c r="L202" s="31"/>
    </row>
    <row r="203" spans="1:12" x14ac:dyDescent="0.25">
      <c r="L203" s="31"/>
    </row>
    <row r="204" spans="1:12" x14ac:dyDescent="0.25">
      <c r="L204" s="31"/>
    </row>
    <row r="205" spans="1:12" x14ac:dyDescent="0.25">
      <c r="L205" s="31"/>
    </row>
    <row r="206" spans="1:12" x14ac:dyDescent="0.25">
      <c r="L206" s="31"/>
    </row>
    <row r="207" spans="1:12" x14ac:dyDescent="0.25">
      <c r="L207" s="31"/>
    </row>
    <row r="208" spans="1:12" x14ac:dyDescent="0.25">
      <c r="L208" s="31"/>
    </row>
    <row r="209" spans="12:12" x14ac:dyDescent="0.25">
      <c r="L209" s="31"/>
    </row>
    <row r="210" spans="12:12" x14ac:dyDescent="0.25">
      <c r="L210" s="31"/>
    </row>
    <row r="211" spans="12:12" x14ac:dyDescent="0.25">
      <c r="L211" s="31"/>
    </row>
    <row r="212" spans="12:12" x14ac:dyDescent="0.25">
      <c r="L212" s="31"/>
    </row>
    <row r="213" spans="12:12" x14ac:dyDescent="0.25">
      <c r="L213" s="31"/>
    </row>
    <row r="214" spans="12:12" x14ac:dyDescent="0.25">
      <c r="L214" s="31"/>
    </row>
    <row r="215" spans="12:12" x14ac:dyDescent="0.25">
      <c r="L215" s="31"/>
    </row>
    <row r="216" spans="12:12" x14ac:dyDescent="0.25">
      <c r="L216" s="31"/>
    </row>
    <row r="217" spans="12:12" x14ac:dyDescent="0.25">
      <c r="L217" s="31"/>
    </row>
    <row r="218" spans="12:12" x14ac:dyDescent="0.25">
      <c r="L218" s="31"/>
    </row>
    <row r="219" spans="12:12" x14ac:dyDescent="0.25">
      <c r="L219" s="31"/>
    </row>
    <row r="220" spans="12:12" x14ac:dyDescent="0.25">
      <c r="L220" s="31"/>
    </row>
    <row r="221" spans="12:12" x14ac:dyDescent="0.25">
      <c r="L221" s="31"/>
    </row>
    <row r="222" spans="12:12" x14ac:dyDescent="0.25">
      <c r="L222" s="31"/>
    </row>
    <row r="223" spans="12:12" x14ac:dyDescent="0.25">
      <c r="L223" s="31"/>
    </row>
    <row r="224" spans="12:12" x14ac:dyDescent="0.25">
      <c r="L224" s="31"/>
    </row>
    <row r="225" spans="12:12" x14ac:dyDescent="0.25">
      <c r="L225" s="31"/>
    </row>
    <row r="226" spans="12:12" x14ac:dyDescent="0.25">
      <c r="L226" s="31"/>
    </row>
    <row r="227" spans="12:12" x14ac:dyDescent="0.25">
      <c r="L227" s="31"/>
    </row>
    <row r="228" spans="12:12" x14ac:dyDescent="0.25">
      <c r="L228" s="31"/>
    </row>
    <row r="229" spans="12:12" x14ac:dyDescent="0.25">
      <c r="L229" s="31"/>
    </row>
    <row r="230" spans="12:12" x14ac:dyDescent="0.25">
      <c r="L230" s="31"/>
    </row>
    <row r="231" spans="12:12" x14ac:dyDescent="0.25">
      <c r="L231" s="31"/>
    </row>
    <row r="232" spans="12:12" x14ac:dyDescent="0.25">
      <c r="L232" s="31"/>
    </row>
    <row r="233" spans="12:12" x14ac:dyDescent="0.25">
      <c r="L233" s="31"/>
    </row>
    <row r="234" spans="12:12" x14ac:dyDescent="0.25">
      <c r="L234" s="31"/>
    </row>
    <row r="235" spans="12:12" x14ac:dyDescent="0.25">
      <c r="L235" s="31"/>
    </row>
    <row r="236" spans="12:12" x14ac:dyDescent="0.25">
      <c r="L236" s="31"/>
    </row>
    <row r="237" spans="12:12" x14ac:dyDescent="0.25">
      <c r="L237" s="31"/>
    </row>
    <row r="238" spans="12:12" x14ac:dyDescent="0.25">
      <c r="L238" s="31"/>
    </row>
    <row r="239" spans="12:12" x14ac:dyDescent="0.25">
      <c r="L239" s="31"/>
    </row>
    <row r="240" spans="12:12" x14ac:dyDescent="0.25">
      <c r="L240" s="31"/>
    </row>
    <row r="241" spans="12:12" x14ac:dyDescent="0.25">
      <c r="L241" s="31"/>
    </row>
    <row r="242" spans="12:12" x14ac:dyDescent="0.25">
      <c r="L242" s="31"/>
    </row>
    <row r="243" spans="12:12" x14ac:dyDescent="0.25">
      <c r="L243" s="31"/>
    </row>
    <row r="244" spans="12:12" x14ac:dyDescent="0.25">
      <c r="L244" s="31"/>
    </row>
    <row r="245" spans="12:12" x14ac:dyDescent="0.25">
      <c r="L245" s="31"/>
    </row>
    <row r="246" spans="12:12" x14ac:dyDescent="0.25">
      <c r="L246" s="31"/>
    </row>
    <row r="247" spans="12:12" x14ac:dyDescent="0.25">
      <c r="L247" s="31"/>
    </row>
    <row r="248" spans="12:12" x14ac:dyDescent="0.25">
      <c r="L248" s="31"/>
    </row>
    <row r="249" spans="12:12" x14ac:dyDescent="0.25">
      <c r="L249" s="31"/>
    </row>
    <row r="250" spans="12:12" x14ac:dyDescent="0.25">
      <c r="L250" s="31"/>
    </row>
    <row r="251" spans="12:12" x14ac:dyDescent="0.25">
      <c r="L251" s="31"/>
    </row>
    <row r="252" spans="12:12" x14ac:dyDescent="0.25">
      <c r="L252" s="31"/>
    </row>
    <row r="253" spans="12:12" x14ac:dyDescent="0.25">
      <c r="L253" s="31"/>
    </row>
    <row r="254" spans="12:12" x14ac:dyDescent="0.25">
      <c r="L254" s="31"/>
    </row>
    <row r="255" spans="12:12" x14ac:dyDescent="0.25">
      <c r="L255" s="31"/>
    </row>
    <row r="256" spans="12:12" x14ac:dyDescent="0.25">
      <c r="L256" s="31"/>
    </row>
    <row r="257" spans="12:12" x14ac:dyDescent="0.25">
      <c r="L257" s="31"/>
    </row>
    <row r="258" spans="12:12" x14ac:dyDescent="0.25">
      <c r="L258" s="31"/>
    </row>
    <row r="259" spans="12:12" x14ac:dyDescent="0.25">
      <c r="L259" s="31"/>
    </row>
    <row r="260" spans="12:12" x14ac:dyDescent="0.25">
      <c r="L260" s="31"/>
    </row>
    <row r="261" spans="12:12" x14ac:dyDescent="0.25">
      <c r="L261" s="31"/>
    </row>
    <row r="262" spans="12:12" x14ac:dyDescent="0.25">
      <c r="L262" s="31"/>
    </row>
    <row r="263" spans="12:12" x14ac:dyDescent="0.25">
      <c r="L263" s="31"/>
    </row>
    <row r="264" spans="12:12" x14ac:dyDescent="0.25">
      <c r="L264" s="31"/>
    </row>
    <row r="265" spans="12:12" x14ac:dyDescent="0.25">
      <c r="L265" s="31"/>
    </row>
    <row r="266" spans="12:12" x14ac:dyDescent="0.25">
      <c r="L266" s="31"/>
    </row>
    <row r="267" spans="12:12" x14ac:dyDescent="0.25">
      <c r="L267" s="31"/>
    </row>
    <row r="268" spans="12:12" x14ac:dyDescent="0.25">
      <c r="L268" s="31"/>
    </row>
    <row r="269" spans="12:12" x14ac:dyDescent="0.25">
      <c r="L269" s="31"/>
    </row>
    <row r="270" spans="12:12" x14ac:dyDescent="0.25">
      <c r="L270" s="31"/>
    </row>
    <row r="271" spans="12:12" x14ac:dyDescent="0.25">
      <c r="L271" s="31"/>
    </row>
    <row r="272" spans="12:12" x14ac:dyDescent="0.25">
      <c r="L272" s="31"/>
    </row>
    <row r="273" spans="12:12" x14ac:dyDescent="0.25">
      <c r="L273" s="31"/>
    </row>
    <row r="274" spans="12:12" x14ac:dyDescent="0.25">
      <c r="L274" s="31"/>
    </row>
    <row r="275" spans="12:12" x14ac:dyDescent="0.25">
      <c r="L275" s="31"/>
    </row>
    <row r="276" spans="12:12" x14ac:dyDescent="0.25">
      <c r="L276" s="31"/>
    </row>
    <row r="277" spans="12:12" x14ac:dyDescent="0.25">
      <c r="L277" s="31"/>
    </row>
    <row r="278" spans="12:12" x14ac:dyDescent="0.25">
      <c r="L278" s="31"/>
    </row>
    <row r="279" spans="12:12" x14ac:dyDescent="0.25">
      <c r="L279" s="31"/>
    </row>
    <row r="280" spans="12:12" x14ac:dyDescent="0.25">
      <c r="L280" s="31"/>
    </row>
    <row r="281" spans="12:12" x14ac:dyDescent="0.25">
      <c r="L281" s="31"/>
    </row>
    <row r="282" spans="12:12" x14ac:dyDescent="0.25">
      <c r="L282" s="31"/>
    </row>
    <row r="283" spans="12:12" x14ac:dyDescent="0.25">
      <c r="L283" s="31"/>
    </row>
    <row r="284" spans="12:12" x14ac:dyDescent="0.25">
      <c r="L284" s="31"/>
    </row>
    <row r="285" spans="12:12" x14ac:dyDescent="0.25">
      <c r="L285" s="31"/>
    </row>
    <row r="286" spans="12:12" x14ac:dyDescent="0.25">
      <c r="L286" s="31"/>
    </row>
    <row r="287" spans="12:12" x14ac:dyDescent="0.25">
      <c r="L287" s="31"/>
    </row>
    <row r="288" spans="12:12" x14ac:dyDescent="0.25">
      <c r="L288" s="31"/>
    </row>
    <row r="289" spans="12:12" x14ac:dyDescent="0.25">
      <c r="L289" s="31"/>
    </row>
    <row r="290" spans="12:12" x14ac:dyDescent="0.25">
      <c r="L290" s="31"/>
    </row>
    <row r="291" spans="12:12" x14ac:dyDescent="0.25">
      <c r="L291" s="31"/>
    </row>
    <row r="292" spans="12:12" x14ac:dyDescent="0.25">
      <c r="L292" s="31"/>
    </row>
    <row r="293" spans="12:12" x14ac:dyDescent="0.25">
      <c r="L293" s="31"/>
    </row>
    <row r="294" spans="12:12" x14ac:dyDescent="0.25">
      <c r="L294" s="31"/>
    </row>
    <row r="295" spans="12:12" x14ac:dyDescent="0.25">
      <c r="L295" s="31"/>
    </row>
    <row r="296" spans="12:12" x14ac:dyDescent="0.25">
      <c r="L296" s="31"/>
    </row>
    <row r="297" spans="12:12" x14ac:dyDescent="0.25">
      <c r="L297" s="31"/>
    </row>
    <row r="298" spans="12:12" x14ac:dyDescent="0.25">
      <c r="L298" s="31"/>
    </row>
    <row r="299" spans="12:12" x14ac:dyDescent="0.25">
      <c r="L299" s="31"/>
    </row>
    <row r="300" spans="12:12" x14ac:dyDescent="0.25">
      <c r="L300" s="31"/>
    </row>
    <row r="301" spans="12:12" x14ac:dyDescent="0.25">
      <c r="L301" s="31"/>
    </row>
    <row r="302" spans="12:12" x14ac:dyDescent="0.25">
      <c r="L302" s="31"/>
    </row>
    <row r="303" spans="12:12" x14ac:dyDescent="0.25">
      <c r="L303" s="31"/>
    </row>
    <row r="304" spans="12:12" x14ac:dyDescent="0.25">
      <c r="L304" s="31"/>
    </row>
    <row r="305" spans="12:12" x14ac:dyDescent="0.25">
      <c r="L305" s="31"/>
    </row>
    <row r="306" spans="12:12" x14ac:dyDescent="0.25">
      <c r="L306" s="31"/>
    </row>
    <row r="307" spans="12:12" x14ac:dyDescent="0.25">
      <c r="L307" s="31"/>
    </row>
    <row r="308" spans="12:12" x14ac:dyDescent="0.25">
      <c r="L308" s="31"/>
    </row>
    <row r="309" spans="12:12" x14ac:dyDescent="0.25">
      <c r="L309" s="31"/>
    </row>
    <row r="310" spans="12:12" x14ac:dyDescent="0.25">
      <c r="L310" s="31"/>
    </row>
    <row r="311" spans="12:12" x14ac:dyDescent="0.25">
      <c r="L311" s="31"/>
    </row>
    <row r="312" spans="12:12" x14ac:dyDescent="0.25">
      <c r="L312" s="31"/>
    </row>
    <row r="313" spans="12:12" x14ac:dyDescent="0.25">
      <c r="L313" s="31"/>
    </row>
    <row r="314" spans="12:12" x14ac:dyDescent="0.25">
      <c r="L314" s="31"/>
    </row>
    <row r="315" spans="12:12" x14ac:dyDescent="0.25">
      <c r="L315" s="31"/>
    </row>
    <row r="316" spans="12:12" x14ac:dyDescent="0.25">
      <c r="L316" s="31"/>
    </row>
    <row r="317" spans="12:12" x14ac:dyDescent="0.25">
      <c r="L317" s="31"/>
    </row>
    <row r="318" spans="12:12" x14ac:dyDescent="0.25">
      <c r="L318" s="31"/>
    </row>
    <row r="319" spans="12:12" x14ac:dyDescent="0.25">
      <c r="L319" s="31"/>
    </row>
    <row r="320" spans="12:12" x14ac:dyDescent="0.25">
      <c r="L320" s="31"/>
    </row>
    <row r="321" spans="12:12" x14ac:dyDescent="0.25">
      <c r="L321" s="31"/>
    </row>
    <row r="322" spans="12:12" x14ac:dyDescent="0.25">
      <c r="L322" s="31"/>
    </row>
    <row r="323" spans="12:12" x14ac:dyDescent="0.25">
      <c r="L323" s="31"/>
    </row>
    <row r="324" spans="12:12" x14ac:dyDescent="0.25">
      <c r="L324" s="31"/>
    </row>
    <row r="325" spans="12:12" x14ac:dyDescent="0.25">
      <c r="L325" s="31"/>
    </row>
    <row r="326" spans="12:12" x14ac:dyDescent="0.25">
      <c r="L326" s="31"/>
    </row>
    <row r="327" spans="12:12" x14ac:dyDescent="0.25">
      <c r="L327" s="31"/>
    </row>
    <row r="328" spans="12:12" x14ac:dyDescent="0.25">
      <c r="L328" s="31"/>
    </row>
    <row r="329" spans="12:12" x14ac:dyDescent="0.25">
      <c r="L329" s="31"/>
    </row>
    <row r="330" spans="12:12" x14ac:dyDescent="0.25">
      <c r="L330" s="31"/>
    </row>
    <row r="331" spans="12:12" x14ac:dyDescent="0.25">
      <c r="L331" s="31"/>
    </row>
    <row r="332" spans="12:12" x14ac:dyDescent="0.25">
      <c r="L332" s="31"/>
    </row>
    <row r="333" spans="12:12" x14ac:dyDescent="0.25">
      <c r="L333" s="31"/>
    </row>
    <row r="334" spans="12:12" x14ac:dyDescent="0.25">
      <c r="L334" s="31"/>
    </row>
    <row r="335" spans="12:12" x14ac:dyDescent="0.25">
      <c r="L335" s="31"/>
    </row>
    <row r="336" spans="12:12" x14ac:dyDescent="0.25">
      <c r="L336" s="31"/>
    </row>
    <row r="337" spans="12:12" x14ac:dyDescent="0.25">
      <c r="L337" s="31"/>
    </row>
    <row r="338" spans="12:12" x14ac:dyDescent="0.25">
      <c r="L338" s="31"/>
    </row>
    <row r="339" spans="12:12" x14ac:dyDescent="0.25">
      <c r="L339" s="31"/>
    </row>
    <row r="340" spans="12:12" x14ac:dyDescent="0.25">
      <c r="L340" s="31"/>
    </row>
    <row r="341" spans="12:12" x14ac:dyDescent="0.25">
      <c r="L341" s="31"/>
    </row>
    <row r="342" spans="12:12" x14ac:dyDescent="0.25">
      <c r="L342" s="31"/>
    </row>
    <row r="343" spans="12:12" x14ac:dyDescent="0.25">
      <c r="L343" s="31"/>
    </row>
    <row r="344" spans="12:12" x14ac:dyDescent="0.25">
      <c r="L344" s="31"/>
    </row>
    <row r="345" spans="12:12" x14ac:dyDescent="0.25">
      <c r="L345" s="31"/>
    </row>
    <row r="346" spans="12:12" x14ac:dyDescent="0.25">
      <c r="L346" s="31"/>
    </row>
    <row r="347" spans="12:12" x14ac:dyDescent="0.25">
      <c r="L347" s="31"/>
    </row>
    <row r="348" spans="12:12" x14ac:dyDescent="0.25">
      <c r="L348" s="31"/>
    </row>
    <row r="349" spans="12:12" x14ac:dyDescent="0.25">
      <c r="L349" s="31"/>
    </row>
    <row r="350" spans="12:12" x14ac:dyDescent="0.25">
      <c r="L350" s="31"/>
    </row>
    <row r="351" spans="12:12" x14ac:dyDescent="0.25">
      <c r="L351" s="31"/>
    </row>
    <row r="352" spans="12:12" x14ac:dyDescent="0.25">
      <c r="L352" s="31"/>
    </row>
    <row r="353" spans="12:12" x14ac:dyDescent="0.25">
      <c r="L353" s="31"/>
    </row>
    <row r="354" spans="12:12" x14ac:dyDescent="0.25">
      <c r="L354" s="31"/>
    </row>
    <row r="355" spans="12:12" x14ac:dyDescent="0.25">
      <c r="L355" s="31"/>
    </row>
    <row r="356" spans="12:12" x14ac:dyDescent="0.25">
      <c r="L356" s="31"/>
    </row>
    <row r="357" spans="12:12" x14ac:dyDescent="0.25">
      <c r="L357" s="31"/>
    </row>
    <row r="358" spans="12:12" x14ac:dyDescent="0.25">
      <c r="L358" s="31"/>
    </row>
    <row r="359" spans="12:12" x14ac:dyDescent="0.25">
      <c r="L359" s="31"/>
    </row>
    <row r="360" spans="12:12" x14ac:dyDescent="0.25">
      <c r="L360" s="31"/>
    </row>
    <row r="361" spans="12:12" x14ac:dyDescent="0.25">
      <c r="L361" s="31"/>
    </row>
    <row r="362" spans="12:12" x14ac:dyDescent="0.25">
      <c r="L362" s="31"/>
    </row>
    <row r="363" spans="12:12" x14ac:dyDescent="0.25">
      <c r="L363" s="31"/>
    </row>
    <row r="364" spans="12:12" x14ac:dyDescent="0.25">
      <c r="L364" s="31"/>
    </row>
    <row r="365" spans="12:12" x14ac:dyDescent="0.25">
      <c r="L365" s="31"/>
    </row>
    <row r="366" spans="12:12" x14ac:dyDescent="0.25">
      <c r="L366" s="31"/>
    </row>
  </sheetData>
  <autoFilter ref="A1:L52"/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info</cp:lastModifiedBy>
  <cp:lastPrinted>2017-08-15T06:10:08Z</cp:lastPrinted>
  <dcterms:created xsi:type="dcterms:W3CDTF">2013-08-09T07:35:03Z</dcterms:created>
  <dcterms:modified xsi:type="dcterms:W3CDTF">2017-08-15T06:10:22Z</dcterms:modified>
</cp:coreProperties>
</file>