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3820"/>
  <bookViews>
    <workbookView xWindow="120" yWindow="105" windowWidth="14175" windowHeight="7365"/>
  </bookViews>
  <sheets>
    <sheet name="sheet1" sheetId="1" r:id="rId1"/>
  </sheets>
  <calcPr calcId="144525"/>
  <webPublishing codePage="1251"/>
</workbook>
</file>

<file path=xl/calcChain.xml><?xml version="1.0" encoding="utf-8"?>
<calcChain xmlns="http://schemas.openxmlformats.org/spreadsheetml/2006/main">
  <c r="N7" i="1" l="1"/>
  <c r="N3" i="1" l="1"/>
  <c r="N4" i="1"/>
  <c r="N5" i="1"/>
  <c r="N6" i="1"/>
  <c r="N2" i="1"/>
  <c r="M2" i="1" l="1"/>
  <c r="M3" i="1"/>
  <c r="M4" i="1"/>
  <c r="M5" i="1"/>
  <c r="M6" i="1"/>
  <c r="M7" i="1" l="1"/>
</calcChain>
</file>

<file path=xl/sharedStrings.xml><?xml version="1.0" encoding="utf-8"?>
<sst xmlns="http://schemas.openxmlformats.org/spreadsheetml/2006/main" count="56" uniqueCount="51">
  <si>
    <t>id</t>
  </si>
  <si>
    <t>partija</t>
  </si>
  <si>
    <t>atc</t>
  </si>
  <si>
    <t>naziv_proizvoda</t>
  </si>
  <si>
    <t>proizvodjac</t>
  </si>
  <si>
    <t>pakovanje</t>
  </si>
  <si>
    <t>procijenjena_ukupna_cijena</t>
  </si>
  <si>
    <t>broj_tendera</t>
  </si>
  <si>
    <t>selected</t>
  </si>
  <si>
    <t>rastvor za injekciju</t>
  </si>
  <si>
    <t>tableta</t>
  </si>
  <si>
    <t>C01CA04</t>
  </si>
  <si>
    <t>dopamin</t>
  </si>
  <si>
    <t xml:space="preserve">   koncentrat za infuziju</t>
  </si>
  <si>
    <t>5x50mg/5ml</t>
  </si>
  <si>
    <t>1x1.000mg</t>
  </si>
  <si>
    <t>L01AA06</t>
  </si>
  <si>
    <r>
      <t>ifosfamid</t>
    </r>
    <r>
      <rPr>
        <u/>
        <sz val="9"/>
        <color indexed="8"/>
        <rFont val="Arial Narrow"/>
        <family val="2"/>
        <charset val="238"/>
      </rPr>
      <t/>
    </r>
  </si>
  <si>
    <t>prašak za rastvor za injekciju</t>
  </si>
  <si>
    <t>L04AX02</t>
  </si>
  <si>
    <r>
      <t>talidomid</t>
    </r>
    <r>
      <rPr>
        <u/>
        <sz val="9"/>
        <color indexed="8"/>
        <rFont val="Arial Narrow"/>
        <family val="2"/>
        <charset val="238"/>
      </rPr>
      <t/>
    </r>
  </si>
  <si>
    <t>30x100mg</t>
  </si>
  <si>
    <t>P01BA02</t>
  </si>
  <si>
    <t>hidroksi-hlorokin</t>
  </si>
  <si>
    <t>30x200mg</t>
  </si>
  <si>
    <t>V03AF01</t>
  </si>
  <si>
    <t>mesna (merkaptoetan-sulfonska kiselina)</t>
  </si>
  <si>
    <t>15x400mg/4 ml</t>
  </si>
  <si>
    <t>zasticeni naziv</t>
  </si>
  <si>
    <t>farmaceutski  oblik</t>
  </si>
  <si>
    <t>trazena  kolicina</t>
  </si>
  <si>
    <t>ponudjana kolicina</t>
  </si>
  <si>
    <t>procijenjena jedinicna_cijena</t>
  </si>
  <si>
    <t>ponudjena jedinicna_cijena</t>
  </si>
  <si>
    <t>ponudjena ukupna_cijena</t>
  </si>
  <si>
    <t>rok sporuke</t>
  </si>
  <si>
    <t>kapsule</t>
  </si>
  <si>
    <t>Ponuđač</t>
  </si>
  <si>
    <t>10</t>
  </si>
  <si>
    <t>29</t>
  </si>
  <si>
    <t>1</t>
  </si>
  <si>
    <t>Farmont</t>
  </si>
  <si>
    <t xml:space="preserve">Dopamine cs.sol.inf. </t>
  </si>
  <si>
    <t xml:space="preserve">Anfarm </t>
  </si>
  <si>
    <t xml:space="preserve">Holoxan </t>
  </si>
  <si>
    <t>Baxter</t>
  </si>
  <si>
    <t>Thaloma USP</t>
  </si>
  <si>
    <t xml:space="preserve">SUN Pharmaceutical </t>
  </si>
  <si>
    <t xml:space="preserve">Hydroxychloroquinsulfat dr Eberth </t>
  </si>
  <si>
    <t xml:space="preserve">Dr. Friedrich Eberth </t>
  </si>
  <si>
    <t xml:space="preserve">Uromitexan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</si>
</sst>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[$€]"/>
  </numFmts>
  <fonts count="1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name val="Times New Roman"/>
      <family val="1"/>
    </font>
    <font>
      <sz val="12"/>
      <name val="aakar"/>
    </font>
    <font>
      <sz val="9"/>
      <name val="aaka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9"/>
      <color indexed="8"/>
      <name val="Arial Narrow"/>
      <family val="2"/>
      <charset val="238"/>
    </font>
    <font>
      <b/>
      <sz val="8"/>
      <name val="Arial Narrow"/>
      <family val="2"/>
    </font>
    <font>
      <sz val="11"/>
      <color theme="1"/>
      <name val="Calibri"/>
      <family val="2"/>
      <charset val="1"/>
      <scheme val="minor"/>
    </font>
    <font>
      <sz val="12"/>
      <color rgb="FF000000"/>
      <name val="Arial"/>
      <family val="2"/>
    </font>
    <font>
      <i/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1">
    <xf numFmtId="0" fontId="0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0" fillId="0" borderId="0" applyFont="0" applyFill="0" applyBorder="0" applyAlignment="0" applyProtection="0"/>
  </cellStyleXfs>
  <cellXfs count="43">
    <xf numFmtId="0" fontId="0" fillId="0" borderId="0" xfId="0"/>
    <xf numFmtId="0" fontId="2" fillId="0" borderId="1" xfId="0" applyFont="1" applyBorder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4" fontId="4" fillId="0" borderId="1" xfId="0" applyNumberFormat="1" applyFont="1" applyFill="1" applyBorder="1" applyAlignment="1" applyProtection="1">
      <alignment horizontal="left" vertical="center"/>
    </xf>
    <xf numFmtId="4" fontId="3" fillId="3" borderId="2" xfId="0" applyNumberFormat="1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Border="1"/>
    <xf numFmtId="0" fontId="0" fillId="0" borderId="0" xfId="0" applyNumberFormat="1"/>
    <xf numFmtId="0" fontId="0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2" fillId="0" borderId="5" xfId="0" applyFont="1" applyBorder="1"/>
    <xf numFmtId="2" fontId="0" fillId="0" borderId="0" xfId="0" applyNumberFormat="1"/>
    <xf numFmtId="0" fontId="3" fillId="0" borderId="1" xfId="0" applyFont="1" applyBorder="1"/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/>
    </xf>
    <xf numFmtId="164" fontId="9" fillId="3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Border="1" applyAlignment="1">
      <alignment vertical="center"/>
    </xf>
    <xf numFmtId="2" fontId="0" fillId="2" borderId="1" xfId="0" applyNumberFormat="1" applyFill="1" applyBorder="1" applyAlignment="1">
      <alignment wrapText="1"/>
    </xf>
    <xf numFmtId="0" fontId="0" fillId="2" borderId="1" xfId="0" applyNumberFormat="1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left"/>
    </xf>
    <xf numFmtId="0" fontId="3" fillId="0" borderId="5" xfId="0" applyFont="1" applyBorder="1"/>
    <xf numFmtId="0" fontId="3" fillId="0" borderId="5" xfId="0" applyFont="1" applyBorder="1" applyAlignment="1">
      <alignment horizontal="left"/>
    </xf>
    <xf numFmtId="2" fontId="4" fillId="0" borderId="5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wrapText="1"/>
    </xf>
    <xf numFmtId="4" fontId="4" fillId="0" borderId="1" xfId="0" applyNumberFormat="1" applyFont="1" applyBorder="1" applyAlignment="1">
      <alignment horizontal="left" wrapText="1"/>
    </xf>
    <xf numFmtId="0" fontId="3" fillId="0" borderId="1" xfId="7" applyFont="1" applyFill="1" applyBorder="1" applyAlignment="1">
      <alignment horizontal="left" vertical="center" wrapText="1"/>
    </xf>
    <xf numFmtId="4" fontId="3" fillId="3" borderId="3" xfId="0" applyNumberFormat="1" applyFont="1" applyFill="1" applyBorder="1" applyAlignment="1">
      <alignment horizontal="left" vertical="center"/>
    </xf>
    <xf numFmtId="0" fontId="2" fillId="0" borderId="1" xfId="0" applyFont="1" applyFill="1" applyBorder="1"/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/>
    </xf>
    <xf numFmtId="4" fontId="3" fillId="0" borderId="4" xfId="0" applyNumberFormat="1" applyFont="1" applyFill="1" applyBorder="1" applyAlignment="1">
      <alignment horizontal="left" vertical="center"/>
    </xf>
    <xf numFmtId="43" fontId="4" fillId="0" borderId="1" xfId="30" applyFont="1" applyFill="1" applyBorder="1" applyAlignment="1">
      <alignment horizontal="left"/>
    </xf>
    <xf numFmtId="49" fontId="4" fillId="0" borderId="1" xfId="3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4" fontId="3" fillId="3" borderId="6" xfId="0" applyNumberFormat="1" applyFont="1" applyFill="1" applyBorder="1" applyAlignment="1">
      <alignment horizontal="left"/>
    </xf>
    <xf numFmtId="4" fontId="4" fillId="0" borderId="5" xfId="0" applyNumberFormat="1" applyFont="1" applyFill="1" applyBorder="1" applyAlignment="1" applyProtection="1">
      <alignment horizontal="left"/>
    </xf>
    <xf numFmtId="0" fontId="12" fillId="0" borderId="0" xfId="0" applyFont="1"/>
    <xf numFmtId="0" fontId="11" fillId="0" borderId="1" xfId="0" applyFont="1" applyBorder="1"/>
    <xf numFmtId="0" fontId="12" fillId="0" borderId="7" xfId="0" applyFont="1" applyBorder="1"/>
    <xf numFmtId="0" fontId="11" fillId="0" borderId="1" xfId="0" applyFont="1" applyBorder="1" applyAlignment="1">
      <alignment horizontal="center" vertical="center"/>
    </xf>
  </cellXfs>
  <cellStyles count="31">
    <cellStyle name="Comma" xfId="30" builtinId="3"/>
    <cellStyle name="Normal" xfId="0" builtinId="0"/>
    <cellStyle name="Normal 10" xfId="4"/>
    <cellStyle name="Normal 11" xfId="5"/>
    <cellStyle name="Normal 12" xfId="6"/>
    <cellStyle name="Normal 19" xfId="28"/>
    <cellStyle name="Normal 20" xfId="29"/>
    <cellStyle name="Normal 23" xfId="8"/>
    <cellStyle name="Normal 24" xfId="9"/>
    <cellStyle name="Normal 27" xfId="10"/>
    <cellStyle name="Normal 28" xfId="11"/>
    <cellStyle name="Normal 29" xfId="24"/>
    <cellStyle name="Normal 3" xfId="1"/>
    <cellStyle name="Normal 30" xfId="25"/>
    <cellStyle name="Normal 31" xfId="26"/>
    <cellStyle name="Normal 32" xfId="27"/>
    <cellStyle name="Normal 33" xfId="20"/>
    <cellStyle name="Normal 34" xfId="21"/>
    <cellStyle name="Normal 35" xfId="22"/>
    <cellStyle name="Normal 36" xfId="23"/>
    <cellStyle name="Normal 37" xfId="16"/>
    <cellStyle name="Normal 38" xfId="17"/>
    <cellStyle name="Normal 39" xfId="12"/>
    <cellStyle name="Normal 4" xfId="2"/>
    <cellStyle name="Normal 40" xfId="13"/>
    <cellStyle name="Normal 41" xfId="18"/>
    <cellStyle name="Normal 42" xfId="19"/>
    <cellStyle name="Normal 43" xfId="14"/>
    <cellStyle name="Normal 44" xfId="15"/>
    <cellStyle name="Normal 9" xfId="3"/>
    <cellStyle name="Normal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9"/>
  <sheetViews>
    <sheetView tabSelected="1" topLeftCell="B1" workbookViewId="0">
      <selection activeCell="H13" sqref="H13"/>
    </sheetView>
  </sheetViews>
  <sheetFormatPr defaultRowHeight="15"/>
  <cols>
    <col min="1" max="1" width="13.5703125" hidden="1" customWidth="1"/>
    <col min="2" max="2" width="6.7109375" customWidth="1"/>
    <col min="3" max="3" width="11.140625" customWidth="1"/>
    <col min="4" max="4" width="17.7109375" style="10" customWidth="1"/>
    <col min="5" max="5" width="12.42578125" customWidth="1"/>
    <col min="6" max="6" width="13" customWidth="1"/>
    <col min="7" max="7" width="22" style="10" customWidth="1"/>
    <col min="8" max="8" width="15.42578125" customWidth="1"/>
    <col min="9" max="9" width="14" customWidth="1"/>
    <col min="10" max="10" width="10.140625" customWidth="1"/>
    <col min="11" max="11" width="16.5703125" customWidth="1"/>
    <col min="12" max="12" width="10.42578125" customWidth="1"/>
    <col min="13" max="13" width="14.5703125" customWidth="1"/>
    <col min="14" max="14" width="13" style="13" customWidth="1"/>
    <col min="15" max="15" width="8.28515625" customWidth="1"/>
    <col min="16" max="16" width="10.140625" style="10" customWidth="1"/>
    <col min="17" max="17" width="7.140625" style="8" customWidth="1"/>
    <col min="18" max="18" width="16.42578125" hidden="1" customWidth="1"/>
  </cols>
  <sheetData>
    <row r="1" spans="1:18" s="10" customFormat="1" ht="43.5" customHeight="1">
      <c r="A1" s="9" t="s">
        <v>0</v>
      </c>
      <c r="B1" s="9" t="s">
        <v>1</v>
      </c>
      <c r="C1" s="9" t="s">
        <v>2</v>
      </c>
      <c r="D1" s="9" t="s">
        <v>3</v>
      </c>
      <c r="E1" s="11" t="s">
        <v>28</v>
      </c>
      <c r="F1" s="9" t="s">
        <v>4</v>
      </c>
      <c r="G1" s="11" t="s">
        <v>29</v>
      </c>
      <c r="H1" s="9" t="s">
        <v>5</v>
      </c>
      <c r="I1" s="11" t="s">
        <v>30</v>
      </c>
      <c r="J1" s="11" t="s">
        <v>31</v>
      </c>
      <c r="K1" s="11" t="s">
        <v>32</v>
      </c>
      <c r="L1" s="11" t="s">
        <v>33</v>
      </c>
      <c r="M1" s="9" t="s">
        <v>6</v>
      </c>
      <c r="N1" s="19" t="s">
        <v>34</v>
      </c>
      <c r="O1" s="11" t="s">
        <v>35</v>
      </c>
      <c r="P1" s="9" t="s">
        <v>37</v>
      </c>
      <c r="Q1" s="20" t="s">
        <v>7</v>
      </c>
      <c r="R1" s="25" t="s">
        <v>8</v>
      </c>
    </row>
    <row r="2" spans="1:18" ht="15.75">
      <c r="A2" s="1"/>
      <c r="B2" s="14">
        <v>14</v>
      </c>
      <c r="C2" s="2" t="s">
        <v>11</v>
      </c>
      <c r="D2" s="2" t="s">
        <v>12</v>
      </c>
      <c r="E2" s="40" t="s">
        <v>42</v>
      </c>
      <c r="F2" s="39" t="s">
        <v>43</v>
      </c>
      <c r="G2" s="27" t="s">
        <v>13</v>
      </c>
      <c r="H2" s="2" t="s">
        <v>14</v>
      </c>
      <c r="I2" s="3">
        <v>1500</v>
      </c>
      <c r="J2" s="3">
        <v>1500</v>
      </c>
      <c r="K2" s="28">
        <v>5.96</v>
      </c>
      <c r="L2" s="4">
        <v>5.89</v>
      </c>
      <c r="M2" s="21">
        <f t="shared" ref="M2:M4" si="0">I2*K2</f>
        <v>8940</v>
      </c>
      <c r="N2" s="33">
        <f>J2*L2</f>
        <v>8835</v>
      </c>
      <c r="O2" s="34" t="s">
        <v>38</v>
      </c>
      <c r="P2" s="26" t="s">
        <v>41</v>
      </c>
      <c r="Q2" s="7">
        <v>1620</v>
      </c>
    </row>
    <row r="3" spans="1:18" ht="31.5">
      <c r="A3" s="1"/>
      <c r="B3" s="14">
        <v>27</v>
      </c>
      <c r="C3" s="2" t="s">
        <v>16</v>
      </c>
      <c r="D3" s="2" t="s">
        <v>17</v>
      </c>
      <c r="E3" s="40" t="s">
        <v>44</v>
      </c>
      <c r="F3" s="41" t="s">
        <v>45</v>
      </c>
      <c r="G3" s="2" t="s">
        <v>18</v>
      </c>
      <c r="H3" s="2" t="s">
        <v>15</v>
      </c>
      <c r="I3" s="3">
        <v>150</v>
      </c>
      <c r="J3" s="3">
        <v>150</v>
      </c>
      <c r="K3" s="5">
        <v>19.89</v>
      </c>
      <c r="L3" s="4">
        <v>19.89</v>
      </c>
      <c r="M3" s="21">
        <f t="shared" si="0"/>
        <v>2983.5</v>
      </c>
      <c r="N3" s="33">
        <f t="shared" ref="N3:N6" si="1">J3*L3</f>
        <v>2983.5</v>
      </c>
      <c r="O3" s="35">
        <v>1</v>
      </c>
      <c r="P3" s="26" t="s">
        <v>41</v>
      </c>
      <c r="Q3" s="7">
        <v>1620</v>
      </c>
    </row>
    <row r="4" spans="1:18" ht="16.5" thickBot="1">
      <c r="A4" s="29"/>
      <c r="B4" s="30">
        <v>55</v>
      </c>
      <c r="C4" s="2" t="s">
        <v>19</v>
      </c>
      <c r="D4" s="2" t="s">
        <v>20</v>
      </c>
      <c r="E4" s="42" t="s">
        <v>46</v>
      </c>
      <c r="F4" s="39" t="s">
        <v>47</v>
      </c>
      <c r="G4" s="2" t="s">
        <v>36</v>
      </c>
      <c r="H4" s="2" t="s">
        <v>21</v>
      </c>
      <c r="I4" s="31">
        <v>150</v>
      </c>
      <c r="J4" s="31">
        <v>150</v>
      </c>
      <c r="K4" s="32">
        <v>109.25</v>
      </c>
      <c r="L4" s="4">
        <v>77.52</v>
      </c>
      <c r="M4" s="21">
        <f t="shared" si="0"/>
        <v>16387.5</v>
      </c>
      <c r="N4" s="33">
        <f t="shared" si="1"/>
        <v>11628</v>
      </c>
      <c r="O4" s="35"/>
      <c r="P4" s="26" t="s">
        <v>41</v>
      </c>
      <c r="Q4" s="7">
        <v>1620</v>
      </c>
    </row>
    <row r="5" spans="1:18" ht="24.75" customHeight="1">
      <c r="A5" s="1"/>
      <c r="B5" s="22">
        <v>66</v>
      </c>
      <c r="C5" s="36" t="s">
        <v>22</v>
      </c>
      <c r="D5" s="36" t="s">
        <v>23</v>
      </c>
      <c r="E5" s="40" t="s">
        <v>48</v>
      </c>
      <c r="F5" s="39" t="s">
        <v>49</v>
      </c>
      <c r="G5" s="36" t="s">
        <v>10</v>
      </c>
      <c r="H5" s="36" t="s">
        <v>24</v>
      </c>
      <c r="I5" s="23">
        <v>1500</v>
      </c>
      <c r="J5" s="23">
        <v>1500</v>
      </c>
      <c r="K5" s="37">
        <v>9</v>
      </c>
      <c r="L5" s="38">
        <v>7.8</v>
      </c>
      <c r="M5" s="24">
        <f t="shared" ref="M5:M6" si="2">I5*K5</f>
        <v>13500</v>
      </c>
      <c r="N5" s="33">
        <f t="shared" si="1"/>
        <v>11700</v>
      </c>
      <c r="O5" s="35" t="s">
        <v>39</v>
      </c>
      <c r="P5" s="26" t="s">
        <v>41</v>
      </c>
      <c r="Q5" s="7">
        <v>1620</v>
      </c>
    </row>
    <row r="6" spans="1:18" ht="47.25">
      <c r="A6" s="12"/>
      <c r="B6" s="14">
        <v>68</v>
      </c>
      <c r="C6" s="2" t="s">
        <v>25</v>
      </c>
      <c r="D6" s="2" t="s">
        <v>26</v>
      </c>
      <c r="E6" s="40" t="s">
        <v>50</v>
      </c>
      <c r="F6" s="41" t="s">
        <v>45</v>
      </c>
      <c r="G6" s="2" t="s">
        <v>9</v>
      </c>
      <c r="H6" s="2" t="s">
        <v>27</v>
      </c>
      <c r="I6" s="3">
        <v>25</v>
      </c>
      <c r="J6" s="3">
        <v>25</v>
      </c>
      <c r="K6" s="6">
        <v>36</v>
      </c>
      <c r="L6" s="4">
        <v>36</v>
      </c>
      <c r="M6" s="21">
        <f t="shared" si="2"/>
        <v>900</v>
      </c>
      <c r="N6" s="33">
        <f t="shared" si="1"/>
        <v>900</v>
      </c>
      <c r="O6" s="35" t="s">
        <v>40</v>
      </c>
      <c r="P6" s="26" t="s">
        <v>41</v>
      </c>
      <c r="Q6" s="7">
        <v>1620</v>
      </c>
    </row>
    <row r="7" spans="1:18">
      <c r="M7" s="13">
        <f>SUM(M2:M6)</f>
        <v>42711</v>
      </c>
      <c r="N7" s="13">
        <f>SUM(N2:N6)</f>
        <v>36046.5</v>
      </c>
    </row>
    <row r="19" spans="7:13">
      <c r="G19" s="15"/>
      <c r="H19" s="15"/>
      <c r="I19" s="15"/>
      <c r="J19" s="15"/>
      <c r="K19" s="16"/>
      <c r="L19" s="17"/>
      <c r="M19" s="18"/>
    </row>
  </sheetData>
  <pageMargins left="0.7" right="0.7" top="0.75" bottom="0.75" header="0.3" footer="0.3"/>
  <pageSetup scale="6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PC1</cp:lastModifiedBy>
  <cp:lastPrinted>2020-12-23T07:10:16Z</cp:lastPrinted>
  <dcterms:created xsi:type="dcterms:W3CDTF">2006-10-02T04:59:59Z</dcterms:created>
  <dcterms:modified xsi:type="dcterms:W3CDTF">2020-12-23T07:10:30Z</dcterms:modified>
</cp:coreProperties>
</file>